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8560" windowHeight="12705" tabRatio="733"/>
  </bookViews>
  <sheets>
    <sheet name="Dreikampf U12" sheetId="1" r:id="rId1"/>
    <sheet name="Vierkampf U12" sheetId="4" r:id="rId2"/>
    <sheet name="Dreikampf U14" sheetId="2" r:id="rId3"/>
    <sheet name="Vierkampf U14" sheetId="5" r:id="rId4"/>
    <sheet name="Dreikampf U16" sheetId="6" r:id="rId5"/>
    <sheet name="Vierkampf U16" sheetId="7" r:id="rId6"/>
    <sheet name="Dreikampf U18" sheetId="8" r:id="rId7"/>
    <sheet name="Fünfkampf U18" sheetId="9" r:id="rId8"/>
  </sheets>
  <calcPr calcId="145621"/>
</workbook>
</file>

<file path=xl/calcChain.xml><?xml version="1.0" encoding="utf-8"?>
<calcChain xmlns="http://schemas.openxmlformats.org/spreadsheetml/2006/main">
  <c r="L7" i="9" l="1"/>
  <c r="M7" i="9"/>
  <c r="N7" i="9"/>
  <c r="L8" i="9"/>
  <c r="N8" i="9"/>
  <c r="L9" i="9"/>
  <c r="N9" i="9"/>
  <c r="L10" i="9"/>
  <c r="M10" i="9"/>
  <c r="N10" i="9"/>
  <c r="L11" i="9"/>
  <c r="M11" i="9"/>
  <c r="N11" i="9"/>
  <c r="L12" i="9"/>
  <c r="N12" i="9"/>
  <c r="L13" i="9"/>
  <c r="N13" i="9"/>
  <c r="L14" i="9"/>
  <c r="M14" i="9"/>
  <c r="N14" i="9"/>
  <c r="L15" i="9"/>
  <c r="M15" i="9"/>
  <c r="N15" i="9"/>
  <c r="L16" i="9"/>
  <c r="N16" i="9"/>
  <c r="L17" i="9"/>
  <c r="N17" i="9"/>
  <c r="L18" i="9"/>
  <c r="M18" i="9"/>
  <c r="N18" i="9"/>
  <c r="L19" i="9"/>
  <c r="M19" i="9"/>
  <c r="N19" i="9"/>
  <c r="L20" i="9"/>
  <c r="N20" i="9"/>
  <c r="L21" i="9"/>
  <c r="N21" i="9"/>
  <c r="L22" i="9"/>
  <c r="M22" i="9"/>
  <c r="N22" i="9"/>
  <c r="L23" i="9"/>
  <c r="M23" i="9"/>
  <c r="N23" i="9"/>
  <c r="L24" i="9"/>
  <c r="N24" i="9"/>
  <c r="L25" i="9"/>
  <c r="N25" i="9"/>
  <c r="L26" i="9"/>
  <c r="M26" i="9"/>
  <c r="N26" i="9"/>
  <c r="L27" i="9"/>
  <c r="M27" i="9"/>
  <c r="N27" i="9"/>
  <c r="L28" i="9"/>
  <c r="N28" i="9"/>
  <c r="L29" i="9"/>
  <c r="N29" i="9"/>
  <c r="L30" i="9"/>
  <c r="M30" i="9"/>
  <c r="N30" i="9"/>
  <c r="L31" i="9"/>
  <c r="M31" i="9"/>
  <c r="N31" i="9"/>
  <c r="L32" i="9"/>
  <c r="N32" i="9"/>
  <c r="L33" i="9"/>
  <c r="N33" i="9"/>
  <c r="L34" i="9"/>
  <c r="M34" i="9"/>
  <c r="N34" i="9"/>
  <c r="L35" i="9"/>
  <c r="M35" i="9"/>
  <c r="N35" i="9"/>
  <c r="L36" i="9"/>
  <c r="N36" i="9"/>
  <c r="L37" i="9"/>
  <c r="N37" i="9"/>
  <c r="L38" i="9"/>
  <c r="M38" i="9"/>
  <c r="N38" i="9"/>
  <c r="L39" i="9"/>
  <c r="M39" i="9"/>
  <c r="N39" i="9"/>
  <c r="L40" i="9"/>
  <c r="N40" i="9"/>
  <c r="L41" i="9"/>
  <c r="N41" i="9"/>
  <c r="L42" i="9"/>
  <c r="M42" i="9"/>
  <c r="N42" i="9"/>
  <c r="L43" i="9"/>
  <c r="M43" i="9"/>
  <c r="N43" i="9"/>
  <c r="L44" i="9"/>
  <c r="N44" i="9"/>
  <c r="L45" i="9"/>
  <c r="N45" i="9"/>
  <c r="L46" i="9"/>
  <c r="M46" i="9"/>
  <c r="N46" i="9"/>
  <c r="L47" i="9"/>
  <c r="M47" i="9"/>
  <c r="N47" i="9"/>
  <c r="L48" i="9"/>
  <c r="N48" i="9"/>
  <c r="L49" i="9"/>
  <c r="N49" i="9"/>
  <c r="L50" i="9"/>
  <c r="M50" i="9"/>
  <c r="N50" i="9"/>
  <c r="L51" i="9"/>
  <c r="M51" i="9"/>
  <c r="N51" i="9"/>
  <c r="L52" i="9"/>
  <c r="N52" i="9"/>
  <c r="L53" i="9"/>
  <c r="N53" i="9"/>
  <c r="L54" i="9"/>
  <c r="M54" i="9"/>
  <c r="N54" i="9"/>
  <c r="L55" i="9"/>
  <c r="M55" i="9"/>
  <c r="N55" i="9"/>
  <c r="L56" i="9"/>
  <c r="N56" i="9"/>
  <c r="L57" i="9"/>
  <c r="N57" i="9"/>
  <c r="L58" i="9"/>
  <c r="M58" i="9"/>
  <c r="N58" i="9"/>
  <c r="L59" i="9"/>
  <c r="M59" i="9"/>
  <c r="N59" i="9"/>
  <c r="L60" i="9"/>
  <c r="N60" i="9"/>
  <c r="L61" i="9"/>
  <c r="N61" i="9"/>
  <c r="L62" i="9"/>
  <c r="M62" i="9"/>
  <c r="N62" i="9"/>
  <c r="L63" i="9"/>
  <c r="M63" i="9"/>
  <c r="N63" i="9"/>
  <c r="L64" i="9"/>
  <c r="N64" i="9"/>
  <c r="L65" i="9"/>
  <c r="N65" i="9"/>
  <c r="L66" i="9"/>
  <c r="M66" i="9"/>
  <c r="N66" i="9"/>
  <c r="L67" i="9"/>
  <c r="M67" i="9"/>
  <c r="N67" i="9"/>
  <c r="L68" i="9"/>
  <c r="N68" i="9"/>
  <c r="L69" i="9"/>
  <c r="N69" i="9"/>
  <c r="L70" i="9"/>
  <c r="M70" i="9"/>
  <c r="N70" i="9"/>
  <c r="L71" i="9"/>
  <c r="M71" i="9"/>
  <c r="N71" i="9"/>
  <c r="L72" i="9"/>
  <c r="N72" i="9"/>
  <c r="L73" i="9"/>
  <c r="N73" i="9"/>
  <c r="L74" i="9"/>
  <c r="M74" i="9"/>
  <c r="N74" i="9"/>
  <c r="L75" i="9"/>
  <c r="M75" i="9"/>
  <c r="N75" i="9"/>
  <c r="L76" i="9"/>
  <c r="N76" i="9"/>
  <c r="L77" i="9"/>
  <c r="N77" i="9"/>
  <c r="L78" i="9"/>
  <c r="M78" i="9"/>
  <c r="N78" i="9"/>
  <c r="L79" i="9"/>
  <c r="M79" i="9"/>
  <c r="N79" i="9"/>
  <c r="L80" i="9"/>
  <c r="N80" i="9"/>
  <c r="L81" i="9"/>
  <c r="N81" i="9"/>
  <c r="L82" i="9"/>
  <c r="M82" i="9"/>
  <c r="N82" i="9"/>
  <c r="L83" i="9"/>
  <c r="M83" i="9"/>
  <c r="N83" i="9"/>
  <c r="L84" i="9"/>
  <c r="N84" i="9"/>
  <c r="L85" i="9"/>
  <c r="N85" i="9"/>
  <c r="L86" i="9"/>
  <c r="M86" i="9"/>
  <c r="N86" i="9"/>
  <c r="L87" i="9"/>
  <c r="M87" i="9"/>
  <c r="N87" i="9"/>
  <c r="L88" i="9"/>
  <c r="N88" i="9"/>
  <c r="L89" i="9"/>
  <c r="N89" i="9"/>
  <c r="L90" i="9"/>
  <c r="M90" i="9"/>
  <c r="N90" i="9"/>
  <c r="L91" i="9"/>
  <c r="M91" i="9"/>
  <c r="N91" i="9"/>
  <c r="L92" i="9"/>
  <c r="N92" i="9"/>
  <c r="L93" i="9"/>
  <c r="N93" i="9"/>
  <c r="L94" i="9"/>
  <c r="M94" i="9"/>
  <c r="N94" i="9"/>
  <c r="L95" i="9"/>
  <c r="M95" i="9"/>
  <c r="N95" i="9"/>
  <c r="L96" i="9"/>
  <c r="N96" i="9"/>
  <c r="L97" i="9"/>
  <c r="N97" i="9"/>
  <c r="L98" i="9"/>
  <c r="M98" i="9"/>
  <c r="N98" i="9"/>
  <c r="L99" i="9"/>
  <c r="M99" i="9"/>
  <c r="N99" i="9"/>
  <c r="L100" i="9"/>
  <c r="N100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D7" i="9"/>
  <c r="D8" i="9"/>
  <c r="M8" i="9" s="1"/>
  <c r="D9" i="9"/>
  <c r="M9" i="9" s="1"/>
  <c r="D10" i="9"/>
  <c r="D11" i="9"/>
  <c r="D12" i="9"/>
  <c r="M12" i="9" s="1"/>
  <c r="D13" i="9"/>
  <c r="M13" i="9" s="1"/>
  <c r="D14" i="9"/>
  <c r="D15" i="9"/>
  <c r="D16" i="9"/>
  <c r="M16" i="9" s="1"/>
  <c r="D17" i="9"/>
  <c r="M17" i="9" s="1"/>
  <c r="D18" i="9"/>
  <c r="D19" i="9"/>
  <c r="D20" i="9"/>
  <c r="M20" i="9" s="1"/>
  <c r="D21" i="9"/>
  <c r="M21" i="9" s="1"/>
  <c r="D22" i="9"/>
  <c r="D23" i="9"/>
  <c r="D24" i="9"/>
  <c r="M24" i="9" s="1"/>
  <c r="D25" i="9"/>
  <c r="M25" i="9" s="1"/>
  <c r="D26" i="9"/>
  <c r="D27" i="9"/>
  <c r="D28" i="9"/>
  <c r="M28" i="9" s="1"/>
  <c r="D29" i="9"/>
  <c r="M29" i="9" s="1"/>
  <c r="D30" i="9"/>
  <c r="D31" i="9"/>
  <c r="D32" i="9"/>
  <c r="M32" i="9" s="1"/>
  <c r="D33" i="9"/>
  <c r="M33" i="9" s="1"/>
  <c r="D34" i="9"/>
  <c r="D35" i="9"/>
  <c r="D36" i="9"/>
  <c r="M36" i="9" s="1"/>
  <c r="D37" i="9"/>
  <c r="M37" i="9" s="1"/>
  <c r="D38" i="9"/>
  <c r="D39" i="9"/>
  <c r="D40" i="9"/>
  <c r="M40" i="9" s="1"/>
  <c r="D41" i="9"/>
  <c r="M41" i="9" s="1"/>
  <c r="D42" i="9"/>
  <c r="D43" i="9"/>
  <c r="D44" i="9"/>
  <c r="M44" i="9" s="1"/>
  <c r="D45" i="9"/>
  <c r="M45" i="9" s="1"/>
  <c r="D46" i="9"/>
  <c r="D47" i="9"/>
  <c r="D48" i="9"/>
  <c r="M48" i="9" s="1"/>
  <c r="D49" i="9"/>
  <c r="M49" i="9" s="1"/>
  <c r="D50" i="9"/>
  <c r="D51" i="9"/>
  <c r="D52" i="9"/>
  <c r="M52" i="9" s="1"/>
  <c r="D53" i="9"/>
  <c r="M53" i="9" s="1"/>
  <c r="D54" i="9"/>
  <c r="D55" i="9"/>
  <c r="D56" i="9"/>
  <c r="M56" i="9" s="1"/>
  <c r="D57" i="9"/>
  <c r="M57" i="9" s="1"/>
  <c r="D58" i="9"/>
  <c r="D59" i="9"/>
  <c r="D60" i="9"/>
  <c r="M60" i="9" s="1"/>
  <c r="D61" i="9"/>
  <c r="M61" i="9" s="1"/>
  <c r="D62" i="9"/>
  <c r="D63" i="9"/>
  <c r="D64" i="9"/>
  <c r="M64" i="9" s="1"/>
  <c r="D65" i="9"/>
  <c r="M65" i="9" s="1"/>
  <c r="D66" i="9"/>
  <c r="D67" i="9"/>
  <c r="D68" i="9"/>
  <c r="M68" i="9" s="1"/>
  <c r="D69" i="9"/>
  <c r="M69" i="9" s="1"/>
  <c r="D70" i="9"/>
  <c r="D71" i="9"/>
  <c r="D72" i="9"/>
  <c r="M72" i="9" s="1"/>
  <c r="D73" i="9"/>
  <c r="M73" i="9" s="1"/>
  <c r="D74" i="9"/>
  <c r="D75" i="9"/>
  <c r="D76" i="9"/>
  <c r="M76" i="9" s="1"/>
  <c r="D77" i="9"/>
  <c r="M77" i="9" s="1"/>
  <c r="D78" i="9"/>
  <c r="D79" i="9"/>
  <c r="D80" i="9"/>
  <c r="M80" i="9" s="1"/>
  <c r="D81" i="9"/>
  <c r="M81" i="9" s="1"/>
  <c r="D82" i="9"/>
  <c r="D83" i="9"/>
  <c r="D84" i="9"/>
  <c r="M84" i="9" s="1"/>
  <c r="D85" i="9"/>
  <c r="M85" i="9" s="1"/>
  <c r="D86" i="9"/>
  <c r="D87" i="9"/>
  <c r="D88" i="9"/>
  <c r="M88" i="9" s="1"/>
  <c r="D89" i="9"/>
  <c r="M89" i="9" s="1"/>
  <c r="D90" i="9"/>
  <c r="D91" i="9"/>
  <c r="D92" i="9"/>
  <c r="M92" i="9" s="1"/>
  <c r="D93" i="9"/>
  <c r="M93" i="9" s="1"/>
  <c r="D94" i="9"/>
  <c r="D95" i="9"/>
  <c r="D96" i="9"/>
  <c r="M96" i="9" s="1"/>
  <c r="D97" i="9"/>
  <c r="M97" i="9" s="1"/>
  <c r="D98" i="9"/>
  <c r="D99" i="9"/>
  <c r="D100" i="9"/>
  <c r="M100" i="9" s="1"/>
  <c r="H7" i="8"/>
  <c r="I7" i="8"/>
  <c r="J7" i="8"/>
  <c r="H8" i="8"/>
  <c r="J8" i="8"/>
  <c r="H9" i="8"/>
  <c r="J9" i="8"/>
  <c r="H10" i="8"/>
  <c r="I10" i="8"/>
  <c r="J10" i="8"/>
  <c r="H11" i="8"/>
  <c r="I11" i="8"/>
  <c r="J11" i="8"/>
  <c r="H12" i="8"/>
  <c r="J12" i="8"/>
  <c r="H13" i="8"/>
  <c r="J13" i="8"/>
  <c r="H14" i="8"/>
  <c r="I14" i="8"/>
  <c r="J14" i="8"/>
  <c r="H15" i="8"/>
  <c r="I15" i="8"/>
  <c r="J15" i="8"/>
  <c r="H16" i="8"/>
  <c r="J16" i="8"/>
  <c r="H17" i="8"/>
  <c r="J17" i="8"/>
  <c r="H18" i="8"/>
  <c r="I18" i="8"/>
  <c r="J18" i="8"/>
  <c r="H19" i="8"/>
  <c r="I19" i="8"/>
  <c r="J19" i="8"/>
  <c r="H20" i="8"/>
  <c r="J20" i="8"/>
  <c r="H21" i="8"/>
  <c r="J21" i="8"/>
  <c r="H22" i="8"/>
  <c r="I22" i="8"/>
  <c r="J22" i="8"/>
  <c r="H23" i="8"/>
  <c r="I23" i="8"/>
  <c r="J23" i="8"/>
  <c r="H24" i="8"/>
  <c r="J24" i="8"/>
  <c r="H25" i="8"/>
  <c r="J25" i="8"/>
  <c r="H26" i="8"/>
  <c r="I26" i="8"/>
  <c r="J26" i="8"/>
  <c r="H27" i="8"/>
  <c r="I27" i="8"/>
  <c r="J27" i="8"/>
  <c r="H28" i="8"/>
  <c r="J28" i="8"/>
  <c r="H29" i="8"/>
  <c r="J29" i="8"/>
  <c r="H30" i="8"/>
  <c r="I30" i="8"/>
  <c r="J30" i="8"/>
  <c r="H31" i="8"/>
  <c r="I31" i="8"/>
  <c r="J31" i="8"/>
  <c r="H32" i="8"/>
  <c r="J32" i="8"/>
  <c r="H33" i="8"/>
  <c r="J33" i="8"/>
  <c r="H34" i="8"/>
  <c r="I34" i="8"/>
  <c r="J34" i="8"/>
  <c r="H35" i="8"/>
  <c r="I35" i="8"/>
  <c r="J35" i="8"/>
  <c r="H36" i="8"/>
  <c r="J36" i="8"/>
  <c r="H37" i="8"/>
  <c r="J37" i="8"/>
  <c r="H38" i="8"/>
  <c r="I38" i="8"/>
  <c r="J38" i="8"/>
  <c r="H39" i="8"/>
  <c r="I39" i="8"/>
  <c r="J39" i="8"/>
  <c r="H40" i="8"/>
  <c r="J40" i="8"/>
  <c r="H41" i="8"/>
  <c r="J41" i="8"/>
  <c r="H42" i="8"/>
  <c r="I42" i="8"/>
  <c r="J42" i="8"/>
  <c r="H43" i="8"/>
  <c r="I43" i="8"/>
  <c r="J43" i="8"/>
  <c r="H44" i="8"/>
  <c r="J44" i="8"/>
  <c r="H45" i="8"/>
  <c r="J45" i="8"/>
  <c r="H46" i="8"/>
  <c r="I46" i="8"/>
  <c r="J46" i="8"/>
  <c r="H47" i="8"/>
  <c r="I47" i="8"/>
  <c r="J47" i="8"/>
  <c r="H48" i="8"/>
  <c r="J48" i="8"/>
  <c r="H49" i="8"/>
  <c r="J49" i="8"/>
  <c r="H50" i="8"/>
  <c r="I50" i="8"/>
  <c r="J50" i="8"/>
  <c r="H51" i="8"/>
  <c r="I51" i="8"/>
  <c r="J51" i="8"/>
  <c r="H52" i="8"/>
  <c r="J52" i="8"/>
  <c r="H53" i="8"/>
  <c r="J53" i="8"/>
  <c r="H54" i="8"/>
  <c r="I54" i="8"/>
  <c r="J54" i="8"/>
  <c r="H55" i="8"/>
  <c r="I55" i="8"/>
  <c r="J55" i="8"/>
  <c r="H56" i="8"/>
  <c r="J56" i="8"/>
  <c r="H57" i="8"/>
  <c r="J57" i="8"/>
  <c r="H58" i="8"/>
  <c r="I58" i="8"/>
  <c r="J58" i="8"/>
  <c r="H59" i="8"/>
  <c r="I59" i="8"/>
  <c r="J59" i="8"/>
  <c r="H60" i="8"/>
  <c r="J60" i="8"/>
  <c r="H61" i="8"/>
  <c r="J61" i="8"/>
  <c r="H62" i="8"/>
  <c r="I62" i="8"/>
  <c r="J62" i="8"/>
  <c r="H63" i="8"/>
  <c r="I63" i="8"/>
  <c r="J63" i="8"/>
  <c r="H64" i="8"/>
  <c r="J64" i="8"/>
  <c r="H65" i="8"/>
  <c r="J65" i="8"/>
  <c r="H66" i="8"/>
  <c r="I66" i="8"/>
  <c r="J66" i="8"/>
  <c r="H67" i="8"/>
  <c r="I67" i="8"/>
  <c r="J67" i="8"/>
  <c r="H68" i="8"/>
  <c r="J68" i="8"/>
  <c r="H69" i="8"/>
  <c r="J69" i="8"/>
  <c r="H70" i="8"/>
  <c r="I70" i="8"/>
  <c r="J70" i="8"/>
  <c r="H71" i="8"/>
  <c r="I71" i="8"/>
  <c r="J71" i="8"/>
  <c r="H72" i="8"/>
  <c r="J72" i="8"/>
  <c r="H73" i="8"/>
  <c r="J73" i="8"/>
  <c r="H74" i="8"/>
  <c r="I74" i="8"/>
  <c r="J74" i="8"/>
  <c r="H75" i="8"/>
  <c r="I75" i="8"/>
  <c r="J75" i="8"/>
  <c r="H76" i="8"/>
  <c r="J76" i="8"/>
  <c r="H77" i="8"/>
  <c r="J77" i="8"/>
  <c r="H78" i="8"/>
  <c r="I78" i="8"/>
  <c r="J78" i="8"/>
  <c r="H79" i="8"/>
  <c r="I79" i="8"/>
  <c r="J79" i="8"/>
  <c r="H80" i="8"/>
  <c r="J80" i="8"/>
  <c r="H81" i="8"/>
  <c r="J81" i="8"/>
  <c r="H82" i="8"/>
  <c r="I82" i="8"/>
  <c r="J82" i="8"/>
  <c r="H83" i="8"/>
  <c r="I83" i="8"/>
  <c r="J83" i="8"/>
  <c r="H84" i="8"/>
  <c r="J84" i="8"/>
  <c r="H85" i="8"/>
  <c r="J85" i="8"/>
  <c r="H86" i="8"/>
  <c r="I86" i="8"/>
  <c r="J86" i="8"/>
  <c r="H87" i="8"/>
  <c r="I87" i="8"/>
  <c r="J87" i="8"/>
  <c r="H88" i="8"/>
  <c r="J88" i="8"/>
  <c r="H89" i="8"/>
  <c r="J89" i="8"/>
  <c r="H90" i="8"/>
  <c r="I90" i="8"/>
  <c r="J90" i="8"/>
  <c r="H91" i="8"/>
  <c r="I91" i="8"/>
  <c r="J91" i="8"/>
  <c r="H92" i="8"/>
  <c r="J92" i="8"/>
  <c r="H93" i="8"/>
  <c r="J93" i="8"/>
  <c r="H94" i="8"/>
  <c r="I94" i="8"/>
  <c r="J94" i="8"/>
  <c r="H95" i="8"/>
  <c r="I95" i="8"/>
  <c r="J95" i="8"/>
  <c r="H96" i="8"/>
  <c r="J96" i="8"/>
  <c r="H97" i="8"/>
  <c r="J97" i="8"/>
  <c r="H98" i="8"/>
  <c r="I98" i="8"/>
  <c r="J98" i="8"/>
  <c r="H99" i="8"/>
  <c r="I99" i="8"/>
  <c r="J99" i="8"/>
  <c r="H100" i="8"/>
  <c r="J100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D7" i="8"/>
  <c r="D8" i="8"/>
  <c r="I8" i="8" s="1"/>
  <c r="D9" i="8"/>
  <c r="I9" i="8" s="1"/>
  <c r="D10" i="8"/>
  <c r="D11" i="8"/>
  <c r="D12" i="8"/>
  <c r="I12" i="8" s="1"/>
  <c r="D13" i="8"/>
  <c r="I13" i="8" s="1"/>
  <c r="D14" i="8"/>
  <c r="D15" i="8"/>
  <c r="D16" i="8"/>
  <c r="I16" i="8" s="1"/>
  <c r="D17" i="8"/>
  <c r="I17" i="8" s="1"/>
  <c r="D18" i="8"/>
  <c r="D19" i="8"/>
  <c r="D20" i="8"/>
  <c r="I20" i="8" s="1"/>
  <c r="D21" i="8"/>
  <c r="I21" i="8" s="1"/>
  <c r="D22" i="8"/>
  <c r="D23" i="8"/>
  <c r="D24" i="8"/>
  <c r="I24" i="8" s="1"/>
  <c r="D25" i="8"/>
  <c r="I25" i="8" s="1"/>
  <c r="D26" i="8"/>
  <c r="D27" i="8"/>
  <c r="D28" i="8"/>
  <c r="I28" i="8" s="1"/>
  <c r="D29" i="8"/>
  <c r="I29" i="8" s="1"/>
  <c r="D30" i="8"/>
  <c r="D31" i="8"/>
  <c r="D32" i="8"/>
  <c r="I32" i="8" s="1"/>
  <c r="D33" i="8"/>
  <c r="I33" i="8" s="1"/>
  <c r="D34" i="8"/>
  <c r="D35" i="8"/>
  <c r="D36" i="8"/>
  <c r="I36" i="8" s="1"/>
  <c r="D37" i="8"/>
  <c r="I37" i="8" s="1"/>
  <c r="D38" i="8"/>
  <c r="D39" i="8"/>
  <c r="D40" i="8"/>
  <c r="I40" i="8" s="1"/>
  <c r="D41" i="8"/>
  <c r="I41" i="8" s="1"/>
  <c r="D42" i="8"/>
  <c r="D43" i="8"/>
  <c r="D44" i="8"/>
  <c r="I44" i="8" s="1"/>
  <c r="D45" i="8"/>
  <c r="I45" i="8" s="1"/>
  <c r="D46" i="8"/>
  <c r="D47" i="8"/>
  <c r="D48" i="8"/>
  <c r="I48" i="8" s="1"/>
  <c r="D49" i="8"/>
  <c r="I49" i="8" s="1"/>
  <c r="D50" i="8"/>
  <c r="D51" i="8"/>
  <c r="D52" i="8"/>
  <c r="I52" i="8" s="1"/>
  <c r="D53" i="8"/>
  <c r="I53" i="8" s="1"/>
  <c r="D54" i="8"/>
  <c r="D55" i="8"/>
  <c r="D56" i="8"/>
  <c r="I56" i="8" s="1"/>
  <c r="D57" i="8"/>
  <c r="I57" i="8" s="1"/>
  <c r="D58" i="8"/>
  <c r="D59" i="8"/>
  <c r="D60" i="8"/>
  <c r="I60" i="8" s="1"/>
  <c r="D61" i="8"/>
  <c r="I61" i="8" s="1"/>
  <c r="D62" i="8"/>
  <c r="D63" i="8"/>
  <c r="D64" i="8"/>
  <c r="I64" i="8" s="1"/>
  <c r="D65" i="8"/>
  <c r="I65" i="8" s="1"/>
  <c r="D66" i="8"/>
  <c r="D67" i="8"/>
  <c r="D68" i="8"/>
  <c r="I68" i="8" s="1"/>
  <c r="D69" i="8"/>
  <c r="I69" i="8" s="1"/>
  <c r="D70" i="8"/>
  <c r="D71" i="8"/>
  <c r="D72" i="8"/>
  <c r="I72" i="8" s="1"/>
  <c r="D73" i="8"/>
  <c r="I73" i="8" s="1"/>
  <c r="D74" i="8"/>
  <c r="D75" i="8"/>
  <c r="D76" i="8"/>
  <c r="I76" i="8" s="1"/>
  <c r="D77" i="8"/>
  <c r="I77" i="8" s="1"/>
  <c r="D78" i="8"/>
  <c r="D79" i="8"/>
  <c r="D80" i="8"/>
  <c r="I80" i="8" s="1"/>
  <c r="D81" i="8"/>
  <c r="I81" i="8" s="1"/>
  <c r="D82" i="8"/>
  <c r="D83" i="8"/>
  <c r="D84" i="8"/>
  <c r="I84" i="8" s="1"/>
  <c r="D85" i="8"/>
  <c r="I85" i="8" s="1"/>
  <c r="D86" i="8"/>
  <c r="D87" i="8"/>
  <c r="D88" i="8"/>
  <c r="I88" i="8" s="1"/>
  <c r="D89" i="8"/>
  <c r="I89" i="8" s="1"/>
  <c r="D90" i="8"/>
  <c r="D91" i="8"/>
  <c r="D92" i="8"/>
  <c r="I92" i="8" s="1"/>
  <c r="D93" i="8"/>
  <c r="I93" i="8" s="1"/>
  <c r="D94" i="8"/>
  <c r="D95" i="8"/>
  <c r="D96" i="8"/>
  <c r="I96" i="8" s="1"/>
  <c r="D97" i="8"/>
  <c r="I97" i="8" s="1"/>
  <c r="D98" i="8"/>
  <c r="D99" i="8"/>
  <c r="D100" i="8"/>
  <c r="I100" i="8" s="1"/>
  <c r="J7" i="7"/>
  <c r="K7" i="7"/>
  <c r="Y7" i="7" s="1"/>
  <c r="L7" i="7"/>
  <c r="J8" i="7"/>
  <c r="K8" i="7"/>
  <c r="L8" i="7"/>
  <c r="J9" i="7"/>
  <c r="L9" i="7"/>
  <c r="J10" i="7"/>
  <c r="L10" i="7"/>
  <c r="J11" i="7"/>
  <c r="K11" i="7"/>
  <c r="Y11" i="7" s="1"/>
  <c r="L11" i="7"/>
  <c r="J12" i="7"/>
  <c r="K12" i="7"/>
  <c r="L12" i="7"/>
  <c r="J13" i="7"/>
  <c r="L13" i="7"/>
  <c r="J14" i="7"/>
  <c r="L14" i="7"/>
  <c r="J15" i="7"/>
  <c r="K15" i="7"/>
  <c r="Y15" i="7" s="1"/>
  <c r="L15" i="7"/>
  <c r="J16" i="7"/>
  <c r="K16" i="7"/>
  <c r="L16" i="7"/>
  <c r="J17" i="7"/>
  <c r="L17" i="7"/>
  <c r="J18" i="7"/>
  <c r="L18" i="7"/>
  <c r="J19" i="7"/>
  <c r="K19" i="7"/>
  <c r="Y19" i="7" s="1"/>
  <c r="L19" i="7"/>
  <c r="J20" i="7"/>
  <c r="K20" i="7"/>
  <c r="L20" i="7"/>
  <c r="J21" i="7"/>
  <c r="L21" i="7"/>
  <c r="J22" i="7"/>
  <c r="L22" i="7"/>
  <c r="J23" i="7"/>
  <c r="K23" i="7"/>
  <c r="Y23" i="7" s="1"/>
  <c r="L23" i="7"/>
  <c r="J24" i="7"/>
  <c r="K24" i="7"/>
  <c r="L24" i="7"/>
  <c r="J25" i="7"/>
  <c r="L25" i="7"/>
  <c r="J26" i="7"/>
  <c r="L26" i="7"/>
  <c r="J27" i="7"/>
  <c r="K27" i="7"/>
  <c r="Y27" i="7" s="1"/>
  <c r="L27" i="7"/>
  <c r="J28" i="7"/>
  <c r="K28" i="7"/>
  <c r="L28" i="7"/>
  <c r="J29" i="7"/>
  <c r="L29" i="7"/>
  <c r="J30" i="7"/>
  <c r="L30" i="7"/>
  <c r="J31" i="7"/>
  <c r="K31" i="7"/>
  <c r="Y31" i="7" s="1"/>
  <c r="L31" i="7"/>
  <c r="J32" i="7"/>
  <c r="K32" i="7"/>
  <c r="L32" i="7"/>
  <c r="J33" i="7"/>
  <c r="L33" i="7"/>
  <c r="J34" i="7"/>
  <c r="L34" i="7"/>
  <c r="J35" i="7"/>
  <c r="K35" i="7"/>
  <c r="Y35" i="7" s="1"/>
  <c r="L35" i="7"/>
  <c r="J36" i="7"/>
  <c r="K36" i="7"/>
  <c r="L36" i="7"/>
  <c r="J37" i="7"/>
  <c r="L37" i="7"/>
  <c r="J38" i="7"/>
  <c r="L38" i="7"/>
  <c r="J39" i="7"/>
  <c r="K39" i="7"/>
  <c r="Y39" i="7" s="1"/>
  <c r="L39" i="7"/>
  <c r="J40" i="7"/>
  <c r="K40" i="7"/>
  <c r="L40" i="7"/>
  <c r="J41" i="7"/>
  <c r="L41" i="7"/>
  <c r="J42" i="7"/>
  <c r="L42" i="7"/>
  <c r="J43" i="7"/>
  <c r="K43" i="7"/>
  <c r="Y43" i="7" s="1"/>
  <c r="L43" i="7"/>
  <c r="J44" i="7"/>
  <c r="K44" i="7"/>
  <c r="L44" i="7"/>
  <c r="J45" i="7"/>
  <c r="L45" i="7"/>
  <c r="J46" i="7"/>
  <c r="L46" i="7"/>
  <c r="J47" i="7"/>
  <c r="K47" i="7"/>
  <c r="Y47" i="7" s="1"/>
  <c r="L47" i="7"/>
  <c r="J48" i="7"/>
  <c r="K48" i="7"/>
  <c r="L48" i="7"/>
  <c r="J49" i="7"/>
  <c r="L49" i="7"/>
  <c r="J50" i="7"/>
  <c r="L50" i="7"/>
  <c r="J51" i="7"/>
  <c r="K51" i="7"/>
  <c r="Y51" i="7" s="1"/>
  <c r="L51" i="7"/>
  <c r="J52" i="7"/>
  <c r="K52" i="7"/>
  <c r="L52" i="7"/>
  <c r="J53" i="7"/>
  <c r="L53" i="7"/>
  <c r="J54" i="7"/>
  <c r="L54" i="7"/>
  <c r="J55" i="7"/>
  <c r="K55" i="7"/>
  <c r="Y55" i="7" s="1"/>
  <c r="L55" i="7"/>
  <c r="J56" i="7"/>
  <c r="K56" i="7"/>
  <c r="L56" i="7"/>
  <c r="J57" i="7"/>
  <c r="L57" i="7"/>
  <c r="J58" i="7"/>
  <c r="L58" i="7"/>
  <c r="J59" i="7"/>
  <c r="K59" i="7"/>
  <c r="Y59" i="7" s="1"/>
  <c r="L59" i="7"/>
  <c r="J60" i="7"/>
  <c r="K60" i="7"/>
  <c r="L60" i="7"/>
  <c r="J61" i="7"/>
  <c r="L61" i="7"/>
  <c r="J62" i="7"/>
  <c r="L62" i="7"/>
  <c r="J63" i="7"/>
  <c r="K63" i="7"/>
  <c r="Y63" i="7" s="1"/>
  <c r="L63" i="7"/>
  <c r="J64" i="7"/>
  <c r="K64" i="7"/>
  <c r="L64" i="7"/>
  <c r="J65" i="7"/>
  <c r="L65" i="7"/>
  <c r="J66" i="7"/>
  <c r="L66" i="7"/>
  <c r="J67" i="7"/>
  <c r="K67" i="7"/>
  <c r="Y67" i="7" s="1"/>
  <c r="L67" i="7"/>
  <c r="J68" i="7"/>
  <c r="K68" i="7"/>
  <c r="L68" i="7"/>
  <c r="J69" i="7"/>
  <c r="L69" i="7"/>
  <c r="J70" i="7"/>
  <c r="L70" i="7"/>
  <c r="J71" i="7"/>
  <c r="K71" i="7"/>
  <c r="Y71" i="7" s="1"/>
  <c r="L71" i="7"/>
  <c r="J72" i="7"/>
  <c r="K72" i="7"/>
  <c r="L72" i="7"/>
  <c r="J73" i="7"/>
  <c r="L73" i="7"/>
  <c r="J74" i="7"/>
  <c r="L74" i="7"/>
  <c r="J75" i="7"/>
  <c r="K75" i="7"/>
  <c r="Y75" i="7" s="1"/>
  <c r="L75" i="7"/>
  <c r="J76" i="7"/>
  <c r="K76" i="7"/>
  <c r="L76" i="7"/>
  <c r="J77" i="7"/>
  <c r="L77" i="7"/>
  <c r="J78" i="7"/>
  <c r="L78" i="7"/>
  <c r="J79" i="7"/>
  <c r="K79" i="7"/>
  <c r="Y79" i="7" s="1"/>
  <c r="L79" i="7"/>
  <c r="J80" i="7"/>
  <c r="K80" i="7"/>
  <c r="L80" i="7"/>
  <c r="J81" i="7"/>
  <c r="L81" i="7"/>
  <c r="J82" i="7"/>
  <c r="L82" i="7"/>
  <c r="J83" i="7"/>
  <c r="K83" i="7"/>
  <c r="Y83" i="7" s="1"/>
  <c r="L83" i="7"/>
  <c r="J84" i="7"/>
  <c r="K84" i="7"/>
  <c r="L84" i="7"/>
  <c r="J85" i="7"/>
  <c r="L85" i="7"/>
  <c r="J86" i="7"/>
  <c r="L86" i="7"/>
  <c r="J87" i="7"/>
  <c r="K87" i="7"/>
  <c r="Y87" i="7" s="1"/>
  <c r="L87" i="7"/>
  <c r="J88" i="7"/>
  <c r="K88" i="7"/>
  <c r="L88" i="7"/>
  <c r="J89" i="7"/>
  <c r="L89" i="7"/>
  <c r="J90" i="7"/>
  <c r="L90" i="7"/>
  <c r="J91" i="7"/>
  <c r="K91" i="7"/>
  <c r="Y91" i="7" s="1"/>
  <c r="L91" i="7"/>
  <c r="J92" i="7"/>
  <c r="K92" i="7"/>
  <c r="L92" i="7"/>
  <c r="J93" i="7"/>
  <c r="L93" i="7"/>
  <c r="J94" i="7"/>
  <c r="L94" i="7"/>
  <c r="J95" i="7"/>
  <c r="K95" i="7"/>
  <c r="Y95" i="7" s="1"/>
  <c r="L95" i="7"/>
  <c r="J96" i="7"/>
  <c r="K96" i="7"/>
  <c r="L96" i="7"/>
  <c r="J97" i="7"/>
  <c r="L97" i="7"/>
  <c r="J98" i="7"/>
  <c r="L98" i="7"/>
  <c r="J99" i="7"/>
  <c r="K99" i="7"/>
  <c r="Y99" i="7" s="1"/>
  <c r="L99" i="7"/>
  <c r="J100" i="7"/>
  <c r="K100" i="7"/>
  <c r="L100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D7" i="7"/>
  <c r="D8" i="7"/>
  <c r="D9" i="7"/>
  <c r="K9" i="7" s="1"/>
  <c r="D10" i="7"/>
  <c r="K10" i="7" s="1"/>
  <c r="Y10" i="7" s="1"/>
  <c r="D11" i="7"/>
  <c r="D12" i="7"/>
  <c r="D13" i="7"/>
  <c r="K13" i="7" s="1"/>
  <c r="D14" i="7"/>
  <c r="K14" i="7" s="1"/>
  <c r="X14" i="7" s="1"/>
  <c r="D15" i="7"/>
  <c r="D16" i="7"/>
  <c r="D17" i="7"/>
  <c r="K17" i="7" s="1"/>
  <c r="D18" i="7"/>
  <c r="K18" i="7" s="1"/>
  <c r="Y18" i="7" s="1"/>
  <c r="D19" i="7"/>
  <c r="D20" i="7"/>
  <c r="D21" i="7"/>
  <c r="K21" i="7" s="1"/>
  <c r="D22" i="7"/>
  <c r="K22" i="7" s="1"/>
  <c r="X22" i="7" s="1"/>
  <c r="D23" i="7"/>
  <c r="D24" i="7"/>
  <c r="D25" i="7"/>
  <c r="K25" i="7" s="1"/>
  <c r="D26" i="7"/>
  <c r="K26" i="7" s="1"/>
  <c r="Y26" i="7" s="1"/>
  <c r="D27" i="7"/>
  <c r="D28" i="7"/>
  <c r="D29" i="7"/>
  <c r="K29" i="7" s="1"/>
  <c r="D30" i="7"/>
  <c r="K30" i="7" s="1"/>
  <c r="X30" i="7" s="1"/>
  <c r="D31" i="7"/>
  <c r="D32" i="7"/>
  <c r="D33" i="7"/>
  <c r="K33" i="7" s="1"/>
  <c r="D34" i="7"/>
  <c r="K34" i="7" s="1"/>
  <c r="Y34" i="7" s="1"/>
  <c r="D35" i="7"/>
  <c r="D36" i="7"/>
  <c r="D37" i="7"/>
  <c r="K37" i="7" s="1"/>
  <c r="D38" i="7"/>
  <c r="K38" i="7" s="1"/>
  <c r="X38" i="7" s="1"/>
  <c r="D39" i="7"/>
  <c r="D40" i="7"/>
  <c r="D41" i="7"/>
  <c r="K41" i="7" s="1"/>
  <c r="D42" i="7"/>
  <c r="K42" i="7" s="1"/>
  <c r="Y42" i="7" s="1"/>
  <c r="D43" i="7"/>
  <c r="D44" i="7"/>
  <c r="D45" i="7"/>
  <c r="K45" i="7" s="1"/>
  <c r="D46" i="7"/>
  <c r="K46" i="7" s="1"/>
  <c r="X46" i="7" s="1"/>
  <c r="D47" i="7"/>
  <c r="D48" i="7"/>
  <c r="D49" i="7"/>
  <c r="K49" i="7" s="1"/>
  <c r="D50" i="7"/>
  <c r="K50" i="7" s="1"/>
  <c r="Y50" i="7" s="1"/>
  <c r="D51" i="7"/>
  <c r="D52" i="7"/>
  <c r="D53" i="7"/>
  <c r="K53" i="7" s="1"/>
  <c r="D54" i="7"/>
  <c r="K54" i="7" s="1"/>
  <c r="X54" i="7" s="1"/>
  <c r="D55" i="7"/>
  <c r="D56" i="7"/>
  <c r="D57" i="7"/>
  <c r="K57" i="7" s="1"/>
  <c r="D58" i="7"/>
  <c r="K58" i="7" s="1"/>
  <c r="Y58" i="7" s="1"/>
  <c r="D59" i="7"/>
  <c r="D60" i="7"/>
  <c r="D61" i="7"/>
  <c r="K61" i="7" s="1"/>
  <c r="D62" i="7"/>
  <c r="K62" i="7" s="1"/>
  <c r="X62" i="7" s="1"/>
  <c r="D63" i="7"/>
  <c r="D64" i="7"/>
  <c r="D65" i="7"/>
  <c r="K65" i="7" s="1"/>
  <c r="X65" i="7" s="1"/>
  <c r="D66" i="7"/>
  <c r="K66" i="7" s="1"/>
  <c r="X66" i="7" s="1"/>
  <c r="D67" i="7"/>
  <c r="D68" i="7"/>
  <c r="D69" i="7"/>
  <c r="K69" i="7" s="1"/>
  <c r="X69" i="7" s="1"/>
  <c r="D70" i="7"/>
  <c r="K70" i="7" s="1"/>
  <c r="X70" i="7" s="1"/>
  <c r="D71" i="7"/>
  <c r="D72" i="7"/>
  <c r="D73" i="7"/>
  <c r="K73" i="7" s="1"/>
  <c r="X73" i="7" s="1"/>
  <c r="D74" i="7"/>
  <c r="K74" i="7" s="1"/>
  <c r="X74" i="7" s="1"/>
  <c r="D75" i="7"/>
  <c r="D76" i="7"/>
  <c r="D77" i="7"/>
  <c r="K77" i="7" s="1"/>
  <c r="X77" i="7" s="1"/>
  <c r="D78" i="7"/>
  <c r="K78" i="7" s="1"/>
  <c r="X78" i="7" s="1"/>
  <c r="D79" i="7"/>
  <c r="D80" i="7"/>
  <c r="D81" i="7"/>
  <c r="K81" i="7" s="1"/>
  <c r="X81" i="7" s="1"/>
  <c r="D82" i="7"/>
  <c r="K82" i="7" s="1"/>
  <c r="X82" i="7" s="1"/>
  <c r="D83" i="7"/>
  <c r="D84" i="7"/>
  <c r="D85" i="7"/>
  <c r="K85" i="7" s="1"/>
  <c r="X85" i="7" s="1"/>
  <c r="D86" i="7"/>
  <c r="K86" i="7" s="1"/>
  <c r="X86" i="7" s="1"/>
  <c r="D87" i="7"/>
  <c r="D88" i="7"/>
  <c r="D89" i="7"/>
  <c r="K89" i="7" s="1"/>
  <c r="X89" i="7" s="1"/>
  <c r="D90" i="7"/>
  <c r="K90" i="7" s="1"/>
  <c r="X90" i="7" s="1"/>
  <c r="D91" i="7"/>
  <c r="D92" i="7"/>
  <c r="D93" i="7"/>
  <c r="K93" i="7" s="1"/>
  <c r="X93" i="7" s="1"/>
  <c r="D94" i="7"/>
  <c r="K94" i="7" s="1"/>
  <c r="X94" i="7" s="1"/>
  <c r="D95" i="7"/>
  <c r="D96" i="7"/>
  <c r="D97" i="7"/>
  <c r="K97" i="7" s="1"/>
  <c r="X97" i="7" s="1"/>
  <c r="D98" i="7"/>
  <c r="K98" i="7" s="1"/>
  <c r="X98" i="7" s="1"/>
  <c r="D99" i="7"/>
  <c r="D100" i="7"/>
  <c r="H7" i="6"/>
  <c r="I7" i="6"/>
  <c r="J7" i="6"/>
  <c r="H8" i="6"/>
  <c r="J8" i="6"/>
  <c r="H9" i="6"/>
  <c r="J9" i="6"/>
  <c r="H10" i="6"/>
  <c r="I10" i="6"/>
  <c r="J10" i="6"/>
  <c r="H11" i="6"/>
  <c r="I11" i="6"/>
  <c r="J11" i="6"/>
  <c r="H12" i="6"/>
  <c r="J12" i="6"/>
  <c r="H13" i="6"/>
  <c r="J13" i="6"/>
  <c r="H14" i="6"/>
  <c r="I14" i="6"/>
  <c r="J14" i="6"/>
  <c r="H15" i="6"/>
  <c r="I15" i="6"/>
  <c r="J15" i="6"/>
  <c r="H16" i="6"/>
  <c r="J16" i="6"/>
  <c r="H17" i="6"/>
  <c r="J17" i="6"/>
  <c r="H18" i="6"/>
  <c r="I18" i="6"/>
  <c r="J18" i="6"/>
  <c r="H19" i="6"/>
  <c r="I19" i="6"/>
  <c r="J19" i="6"/>
  <c r="H20" i="6"/>
  <c r="J20" i="6"/>
  <c r="H21" i="6"/>
  <c r="J21" i="6"/>
  <c r="H22" i="6"/>
  <c r="I22" i="6"/>
  <c r="J22" i="6"/>
  <c r="H23" i="6"/>
  <c r="I23" i="6"/>
  <c r="J23" i="6"/>
  <c r="H24" i="6"/>
  <c r="J24" i="6"/>
  <c r="H25" i="6"/>
  <c r="J25" i="6"/>
  <c r="H26" i="6"/>
  <c r="I26" i="6"/>
  <c r="J26" i="6"/>
  <c r="H27" i="6"/>
  <c r="I27" i="6"/>
  <c r="J27" i="6"/>
  <c r="H28" i="6"/>
  <c r="J28" i="6"/>
  <c r="H29" i="6"/>
  <c r="J29" i="6"/>
  <c r="H30" i="6"/>
  <c r="I30" i="6"/>
  <c r="J30" i="6"/>
  <c r="H31" i="6"/>
  <c r="I31" i="6"/>
  <c r="J31" i="6"/>
  <c r="H32" i="6"/>
  <c r="J32" i="6"/>
  <c r="H33" i="6"/>
  <c r="J33" i="6"/>
  <c r="H34" i="6"/>
  <c r="I34" i="6"/>
  <c r="J34" i="6"/>
  <c r="H35" i="6"/>
  <c r="I35" i="6"/>
  <c r="J35" i="6"/>
  <c r="H36" i="6"/>
  <c r="J36" i="6"/>
  <c r="H37" i="6"/>
  <c r="J37" i="6"/>
  <c r="H38" i="6"/>
  <c r="I38" i="6"/>
  <c r="J38" i="6"/>
  <c r="H39" i="6"/>
  <c r="I39" i="6"/>
  <c r="J39" i="6"/>
  <c r="H40" i="6"/>
  <c r="J40" i="6"/>
  <c r="H41" i="6"/>
  <c r="J41" i="6"/>
  <c r="H42" i="6"/>
  <c r="I42" i="6"/>
  <c r="J42" i="6"/>
  <c r="H43" i="6"/>
  <c r="I43" i="6"/>
  <c r="J43" i="6"/>
  <c r="H44" i="6"/>
  <c r="J44" i="6"/>
  <c r="H45" i="6"/>
  <c r="J45" i="6"/>
  <c r="H46" i="6"/>
  <c r="I46" i="6"/>
  <c r="J46" i="6"/>
  <c r="H47" i="6"/>
  <c r="I47" i="6"/>
  <c r="J47" i="6"/>
  <c r="H48" i="6"/>
  <c r="J48" i="6"/>
  <c r="H49" i="6"/>
  <c r="J49" i="6"/>
  <c r="H50" i="6"/>
  <c r="I50" i="6"/>
  <c r="J50" i="6"/>
  <c r="H51" i="6"/>
  <c r="I51" i="6"/>
  <c r="J51" i="6"/>
  <c r="H52" i="6"/>
  <c r="J52" i="6"/>
  <c r="H53" i="6"/>
  <c r="J53" i="6"/>
  <c r="H54" i="6"/>
  <c r="I54" i="6"/>
  <c r="J54" i="6"/>
  <c r="H55" i="6"/>
  <c r="I55" i="6"/>
  <c r="J55" i="6"/>
  <c r="H56" i="6"/>
  <c r="J56" i="6"/>
  <c r="H57" i="6"/>
  <c r="J57" i="6"/>
  <c r="H58" i="6"/>
  <c r="I58" i="6"/>
  <c r="J58" i="6"/>
  <c r="H59" i="6"/>
  <c r="I59" i="6"/>
  <c r="J59" i="6"/>
  <c r="H60" i="6"/>
  <c r="J60" i="6"/>
  <c r="H61" i="6"/>
  <c r="J61" i="6"/>
  <c r="H62" i="6"/>
  <c r="I62" i="6"/>
  <c r="J62" i="6"/>
  <c r="H63" i="6"/>
  <c r="I63" i="6"/>
  <c r="J63" i="6"/>
  <c r="H64" i="6"/>
  <c r="J64" i="6"/>
  <c r="H65" i="6"/>
  <c r="J65" i="6"/>
  <c r="H66" i="6"/>
  <c r="I66" i="6"/>
  <c r="J66" i="6"/>
  <c r="H67" i="6"/>
  <c r="I67" i="6"/>
  <c r="J67" i="6"/>
  <c r="H68" i="6"/>
  <c r="J68" i="6"/>
  <c r="H69" i="6"/>
  <c r="J69" i="6"/>
  <c r="H70" i="6"/>
  <c r="I70" i="6"/>
  <c r="J70" i="6"/>
  <c r="H71" i="6"/>
  <c r="I71" i="6"/>
  <c r="J71" i="6"/>
  <c r="H72" i="6"/>
  <c r="J72" i="6"/>
  <c r="H73" i="6"/>
  <c r="J73" i="6"/>
  <c r="H74" i="6"/>
  <c r="I74" i="6"/>
  <c r="J74" i="6"/>
  <c r="H75" i="6"/>
  <c r="I75" i="6"/>
  <c r="J75" i="6"/>
  <c r="H76" i="6"/>
  <c r="J76" i="6"/>
  <c r="H77" i="6"/>
  <c r="J77" i="6"/>
  <c r="H78" i="6"/>
  <c r="I78" i="6"/>
  <c r="J78" i="6"/>
  <c r="H79" i="6"/>
  <c r="I79" i="6"/>
  <c r="J79" i="6"/>
  <c r="H80" i="6"/>
  <c r="J80" i="6"/>
  <c r="H81" i="6"/>
  <c r="J81" i="6"/>
  <c r="H82" i="6"/>
  <c r="I82" i="6"/>
  <c r="J82" i="6"/>
  <c r="H83" i="6"/>
  <c r="I83" i="6"/>
  <c r="J83" i="6"/>
  <c r="H84" i="6"/>
  <c r="J84" i="6"/>
  <c r="H85" i="6"/>
  <c r="J85" i="6"/>
  <c r="H86" i="6"/>
  <c r="I86" i="6"/>
  <c r="J86" i="6"/>
  <c r="H87" i="6"/>
  <c r="I87" i="6"/>
  <c r="J87" i="6"/>
  <c r="H88" i="6"/>
  <c r="J88" i="6"/>
  <c r="H89" i="6"/>
  <c r="J89" i="6"/>
  <c r="H90" i="6"/>
  <c r="I90" i="6"/>
  <c r="J90" i="6"/>
  <c r="H91" i="6"/>
  <c r="I91" i="6"/>
  <c r="J91" i="6"/>
  <c r="H92" i="6"/>
  <c r="J92" i="6"/>
  <c r="H93" i="6"/>
  <c r="J93" i="6"/>
  <c r="H94" i="6"/>
  <c r="I94" i="6"/>
  <c r="J94" i="6"/>
  <c r="H95" i="6"/>
  <c r="I95" i="6"/>
  <c r="J95" i="6"/>
  <c r="H96" i="6"/>
  <c r="J96" i="6"/>
  <c r="H97" i="6"/>
  <c r="J97" i="6"/>
  <c r="H98" i="6"/>
  <c r="I98" i="6"/>
  <c r="J98" i="6"/>
  <c r="H99" i="6"/>
  <c r="I99" i="6"/>
  <c r="J99" i="6"/>
  <c r="H100" i="6"/>
  <c r="J100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D7" i="6"/>
  <c r="D8" i="6"/>
  <c r="I8" i="6" s="1"/>
  <c r="D9" i="6"/>
  <c r="I9" i="6" s="1"/>
  <c r="D10" i="6"/>
  <c r="D11" i="6"/>
  <c r="D12" i="6"/>
  <c r="I12" i="6" s="1"/>
  <c r="D13" i="6"/>
  <c r="I13" i="6" s="1"/>
  <c r="D14" i="6"/>
  <c r="D15" i="6"/>
  <c r="D16" i="6"/>
  <c r="I16" i="6" s="1"/>
  <c r="D17" i="6"/>
  <c r="I17" i="6" s="1"/>
  <c r="D18" i="6"/>
  <c r="D19" i="6"/>
  <c r="D20" i="6"/>
  <c r="I20" i="6" s="1"/>
  <c r="D21" i="6"/>
  <c r="I21" i="6" s="1"/>
  <c r="D22" i="6"/>
  <c r="D23" i="6"/>
  <c r="D24" i="6"/>
  <c r="I24" i="6" s="1"/>
  <c r="D25" i="6"/>
  <c r="I25" i="6" s="1"/>
  <c r="D26" i="6"/>
  <c r="D27" i="6"/>
  <c r="D28" i="6"/>
  <c r="I28" i="6" s="1"/>
  <c r="D29" i="6"/>
  <c r="I29" i="6" s="1"/>
  <c r="D30" i="6"/>
  <c r="D31" i="6"/>
  <c r="D32" i="6"/>
  <c r="I32" i="6" s="1"/>
  <c r="D33" i="6"/>
  <c r="I33" i="6" s="1"/>
  <c r="D34" i="6"/>
  <c r="D35" i="6"/>
  <c r="D36" i="6"/>
  <c r="I36" i="6" s="1"/>
  <c r="D37" i="6"/>
  <c r="I37" i="6" s="1"/>
  <c r="D38" i="6"/>
  <c r="D39" i="6"/>
  <c r="D40" i="6"/>
  <c r="I40" i="6" s="1"/>
  <c r="D41" i="6"/>
  <c r="I41" i="6" s="1"/>
  <c r="D42" i="6"/>
  <c r="D43" i="6"/>
  <c r="D44" i="6"/>
  <c r="I44" i="6" s="1"/>
  <c r="D45" i="6"/>
  <c r="I45" i="6" s="1"/>
  <c r="D46" i="6"/>
  <c r="D47" i="6"/>
  <c r="D48" i="6"/>
  <c r="I48" i="6" s="1"/>
  <c r="D49" i="6"/>
  <c r="I49" i="6" s="1"/>
  <c r="D50" i="6"/>
  <c r="D51" i="6"/>
  <c r="D52" i="6"/>
  <c r="I52" i="6" s="1"/>
  <c r="D53" i="6"/>
  <c r="I53" i="6" s="1"/>
  <c r="D54" i="6"/>
  <c r="D55" i="6"/>
  <c r="D56" i="6"/>
  <c r="I56" i="6" s="1"/>
  <c r="D57" i="6"/>
  <c r="I57" i="6" s="1"/>
  <c r="D58" i="6"/>
  <c r="D59" i="6"/>
  <c r="D60" i="6"/>
  <c r="I60" i="6" s="1"/>
  <c r="D61" i="6"/>
  <c r="I61" i="6" s="1"/>
  <c r="D62" i="6"/>
  <c r="D63" i="6"/>
  <c r="D64" i="6"/>
  <c r="I64" i="6" s="1"/>
  <c r="D65" i="6"/>
  <c r="I65" i="6" s="1"/>
  <c r="D66" i="6"/>
  <c r="D67" i="6"/>
  <c r="D68" i="6"/>
  <c r="I68" i="6" s="1"/>
  <c r="D69" i="6"/>
  <c r="I69" i="6" s="1"/>
  <c r="D70" i="6"/>
  <c r="D71" i="6"/>
  <c r="D72" i="6"/>
  <c r="I72" i="6" s="1"/>
  <c r="D73" i="6"/>
  <c r="I73" i="6" s="1"/>
  <c r="D74" i="6"/>
  <c r="D75" i="6"/>
  <c r="D76" i="6"/>
  <c r="I76" i="6" s="1"/>
  <c r="D77" i="6"/>
  <c r="I77" i="6" s="1"/>
  <c r="D78" i="6"/>
  <c r="D79" i="6"/>
  <c r="D80" i="6"/>
  <c r="I80" i="6" s="1"/>
  <c r="D81" i="6"/>
  <c r="I81" i="6" s="1"/>
  <c r="D82" i="6"/>
  <c r="D83" i="6"/>
  <c r="D84" i="6"/>
  <c r="I84" i="6" s="1"/>
  <c r="D85" i="6"/>
  <c r="I85" i="6" s="1"/>
  <c r="D86" i="6"/>
  <c r="D87" i="6"/>
  <c r="D88" i="6"/>
  <c r="I88" i="6" s="1"/>
  <c r="D89" i="6"/>
  <c r="I89" i="6" s="1"/>
  <c r="D90" i="6"/>
  <c r="D91" i="6"/>
  <c r="D92" i="6"/>
  <c r="I92" i="6" s="1"/>
  <c r="D93" i="6"/>
  <c r="I93" i="6" s="1"/>
  <c r="D94" i="6"/>
  <c r="D95" i="6"/>
  <c r="D96" i="6"/>
  <c r="I96" i="6" s="1"/>
  <c r="D97" i="6"/>
  <c r="I97" i="6" s="1"/>
  <c r="D98" i="6"/>
  <c r="D99" i="6"/>
  <c r="D100" i="6"/>
  <c r="I100" i="6" s="1"/>
  <c r="Y8" i="5"/>
  <c r="Y12" i="5"/>
  <c r="Y24" i="5"/>
  <c r="Y28" i="5"/>
  <c r="Y40" i="5"/>
  <c r="Y44" i="5"/>
  <c r="Y56" i="5"/>
  <c r="Y60" i="5"/>
  <c r="Y72" i="5"/>
  <c r="Y76" i="5"/>
  <c r="Y88" i="5"/>
  <c r="Y92" i="5"/>
  <c r="X13" i="5"/>
  <c r="X24" i="5"/>
  <c r="X32" i="5"/>
  <c r="X40" i="5"/>
  <c r="X48" i="5"/>
  <c r="X56" i="5"/>
  <c r="X64" i="5"/>
  <c r="X72" i="5"/>
  <c r="X80" i="5"/>
  <c r="X88" i="5"/>
  <c r="X96" i="5"/>
  <c r="J7" i="5"/>
  <c r="L7" i="5"/>
  <c r="J8" i="5"/>
  <c r="L8" i="5"/>
  <c r="J9" i="5"/>
  <c r="K9" i="5"/>
  <c r="Y9" i="5" s="1"/>
  <c r="L9" i="5"/>
  <c r="J10" i="5"/>
  <c r="K10" i="5"/>
  <c r="L10" i="5"/>
  <c r="J11" i="5"/>
  <c r="L11" i="5"/>
  <c r="J12" i="5"/>
  <c r="L12" i="5"/>
  <c r="J13" i="5"/>
  <c r="K13" i="5"/>
  <c r="Y13" i="5" s="1"/>
  <c r="L13" i="5"/>
  <c r="J14" i="5"/>
  <c r="K14" i="5"/>
  <c r="L14" i="5"/>
  <c r="J15" i="5"/>
  <c r="L15" i="5"/>
  <c r="J16" i="5"/>
  <c r="L16" i="5"/>
  <c r="J17" i="5"/>
  <c r="K17" i="5"/>
  <c r="Y17" i="5" s="1"/>
  <c r="L17" i="5"/>
  <c r="J18" i="5"/>
  <c r="K18" i="5"/>
  <c r="L18" i="5"/>
  <c r="J19" i="5"/>
  <c r="L19" i="5"/>
  <c r="J20" i="5"/>
  <c r="L20" i="5"/>
  <c r="J21" i="5"/>
  <c r="K21" i="5"/>
  <c r="Y21" i="5" s="1"/>
  <c r="L21" i="5"/>
  <c r="J22" i="5"/>
  <c r="K22" i="5"/>
  <c r="L22" i="5"/>
  <c r="J23" i="5"/>
  <c r="L23" i="5"/>
  <c r="J24" i="5"/>
  <c r="L24" i="5"/>
  <c r="J25" i="5"/>
  <c r="K25" i="5"/>
  <c r="Y25" i="5" s="1"/>
  <c r="L25" i="5"/>
  <c r="J26" i="5"/>
  <c r="K26" i="5"/>
  <c r="L26" i="5"/>
  <c r="J27" i="5"/>
  <c r="L27" i="5"/>
  <c r="J28" i="5"/>
  <c r="L28" i="5"/>
  <c r="J29" i="5"/>
  <c r="K29" i="5"/>
  <c r="Y29" i="5" s="1"/>
  <c r="L29" i="5"/>
  <c r="J30" i="5"/>
  <c r="K30" i="5"/>
  <c r="L30" i="5"/>
  <c r="J31" i="5"/>
  <c r="L31" i="5"/>
  <c r="J32" i="5"/>
  <c r="L32" i="5"/>
  <c r="J33" i="5"/>
  <c r="K33" i="5"/>
  <c r="Y33" i="5" s="1"/>
  <c r="L33" i="5"/>
  <c r="J34" i="5"/>
  <c r="K34" i="5"/>
  <c r="L34" i="5"/>
  <c r="J35" i="5"/>
  <c r="L35" i="5"/>
  <c r="J36" i="5"/>
  <c r="L36" i="5"/>
  <c r="J37" i="5"/>
  <c r="K37" i="5"/>
  <c r="Y37" i="5" s="1"/>
  <c r="L37" i="5"/>
  <c r="J38" i="5"/>
  <c r="K38" i="5"/>
  <c r="L38" i="5"/>
  <c r="J39" i="5"/>
  <c r="L39" i="5"/>
  <c r="J40" i="5"/>
  <c r="L40" i="5"/>
  <c r="J41" i="5"/>
  <c r="K41" i="5"/>
  <c r="Y41" i="5" s="1"/>
  <c r="L41" i="5"/>
  <c r="J42" i="5"/>
  <c r="K42" i="5"/>
  <c r="L42" i="5"/>
  <c r="J43" i="5"/>
  <c r="L43" i="5"/>
  <c r="J44" i="5"/>
  <c r="L44" i="5"/>
  <c r="J45" i="5"/>
  <c r="K45" i="5"/>
  <c r="Y45" i="5" s="1"/>
  <c r="L45" i="5"/>
  <c r="J46" i="5"/>
  <c r="K46" i="5"/>
  <c r="L46" i="5"/>
  <c r="J47" i="5"/>
  <c r="L47" i="5"/>
  <c r="J48" i="5"/>
  <c r="L48" i="5"/>
  <c r="J49" i="5"/>
  <c r="K49" i="5"/>
  <c r="Y49" i="5" s="1"/>
  <c r="L49" i="5"/>
  <c r="J50" i="5"/>
  <c r="K50" i="5"/>
  <c r="L50" i="5"/>
  <c r="J51" i="5"/>
  <c r="L51" i="5"/>
  <c r="J52" i="5"/>
  <c r="L52" i="5"/>
  <c r="J53" i="5"/>
  <c r="K53" i="5"/>
  <c r="Y53" i="5" s="1"/>
  <c r="L53" i="5"/>
  <c r="J54" i="5"/>
  <c r="K54" i="5"/>
  <c r="L54" i="5"/>
  <c r="J55" i="5"/>
  <c r="L55" i="5"/>
  <c r="J56" i="5"/>
  <c r="L56" i="5"/>
  <c r="J57" i="5"/>
  <c r="K57" i="5"/>
  <c r="Y57" i="5" s="1"/>
  <c r="L57" i="5"/>
  <c r="J58" i="5"/>
  <c r="K58" i="5"/>
  <c r="L58" i="5"/>
  <c r="J59" i="5"/>
  <c r="L59" i="5"/>
  <c r="J60" i="5"/>
  <c r="L60" i="5"/>
  <c r="J61" i="5"/>
  <c r="K61" i="5"/>
  <c r="Y61" i="5" s="1"/>
  <c r="L61" i="5"/>
  <c r="J62" i="5"/>
  <c r="K62" i="5"/>
  <c r="L62" i="5"/>
  <c r="J63" i="5"/>
  <c r="L63" i="5"/>
  <c r="J64" i="5"/>
  <c r="L64" i="5"/>
  <c r="J65" i="5"/>
  <c r="K65" i="5"/>
  <c r="Y65" i="5" s="1"/>
  <c r="L65" i="5"/>
  <c r="J66" i="5"/>
  <c r="K66" i="5"/>
  <c r="L66" i="5"/>
  <c r="J67" i="5"/>
  <c r="L67" i="5"/>
  <c r="J68" i="5"/>
  <c r="L68" i="5"/>
  <c r="J69" i="5"/>
  <c r="K69" i="5"/>
  <c r="Y69" i="5" s="1"/>
  <c r="L69" i="5"/>
  <c r="J70" i="5"/>
  <c r="K70" i="5"/>
  <c r="L70" i="5"/>
  <c r="J71" i="5"/>
  <c r="L71" i="5"/>
  <c r="J72" i="5"/>
  <c r="L72" i="5"/>
  <c r="J73" i="5"/>
  <c r="K73" i="5"/>
  <c r="Y73" i="5" s="1"/>
  <c r="L73" i="5"/>
  <c r="J74" i="5"/>
  <c r="K74" i="5"/>
  <c r="L74" i="5"/>
  <c r="J75" i="5"/>
  <c r="L75" i="5"/>
  <c r="J76" i="5"/>
  <c r="L76" i="5"/>
  <c r="J77" i="5"/>
  <c r="K77" i="5"/>
  <c r="Y77" i="5" s="1"/>
  <c r="L77" i="5"/>
  <c r="J78" i="5"/>
  <c r="K78" i="5"/>
  <c r="L78" i="5"/>
  <c r="J79" i="5"/>
  <c r="L79" i="5"/>
  <c r="J80" i="5"/>
  <c r="L80" i="5"/>
  <c r="J81" i="5"/>
  <c r="K81" i="5"/>
  <c r="Y81" i="5" s="1"/>
  <c r="L81" i="5"/>
  <c r="J82" i="5"/>
  <c r="K82" i="5"/>
  <c r="L82" i="5"/>
  <c r="J83" i="5"/>
  <c r="L83" i="5"/>
  <c r="J84" i="5"/>
  <c r="L84" i="5"/>
  <c r="J85" i="5"/>
  <c r="K85" i="5"/>
  <c r="Y85" i="5" s="1"/>
  <c r="L85" i="5"/>
  <c r="J86" i="5"/>
  <c r="K86" i="5"/>
  <c r="L86" i="5"/>
  <c r="J87" i="5"/>
  <c r="L87" i="5"/>
  <c r="J88" i="5"/>
  <c r="L88" i="5"/>
  <c r="J89" i="5"/>
  <c r="K89" i="5"/>
  <c r="Y89" i="5" s="1"/>
  <c r="L89" i="5"/>
  <c r="J90" i="5"/>
  <c r="K90" i="5"/>
  <c r="L90" i="5"/>
  <c r="J91" i="5"/>
  <c r="L91" i="5"/>
  <c r="J92" i="5"/>
  <c r="L92" i="5"/>
  <c r="J93" i="5"/>
  <c r="K93" i="5"/>
  <c r="Y93" i="5" s="1"/>
  <c r="L93" i="5"/>
  <c r="J94" i="5"/>
  <c r="K94" i="5"/>
  <c r="L94" i="5"/>
  <c r="J95" i="5"/>
  <c r="L95" i="5"/>
  <c r="J96" i="5"/>
  <c r="L96" i="5"/>
  <c r="J97" i="5"/>
  <c r="K97" i="5"/>
  <c r="Y97" i="5" s="1"/>
  <c r="L97" i="5"/>
  <c r="J98" i="5"/>
  <c r="K98" i="5"/>
  <c r="L98" i="5"/>
  <c r="J99" i="5"/>
  <c r="L99" i="5"/>
  <c r="J100" i="5"/>
  <c r="L100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D7" i="5"/>
  <c r="K7" i="5" s="1"/>
  <c r="D8" i="5"/>
  <c r="K8" i="5" s="1"/>
  <c r="X8" i="5" s="1"/>
  <c r="D9" i="5"/>
  <c r="D10" i="5"/>
  <c r="D11" i="5"/>
  <c r="K11" i="5" s="1"/>
  <c r="D12" i="5"/>
  <c r="K12" i="5" s="1"/>
  <c r="X12" i="5" s="1"/>
  <c r="D13" i="5"/>
  <c r="D14" i="5"/>
  <c r="D15" i="5"/>
  <c r="K15" i="5" s="1"/>
  <c r="D16" i="5"/>
  <c r="K16" i="5" s="1"/>
  <c r="X16" i="5" s="1"/>
  <c r="D17" i="5"/>
  <c r="D18" i="5"/>
  <c r="D19" i="5"/>
  <c r="K19" i="5" s="1"/>
  <c r="D20" i="5"/>
  <c r="K20" i="5" s="1"/>
  <c r="X20" i="5" s="1"/>
  <c r="D21" i="5"/>
  <c r="D22" i="5"/>
  <c r="D23" i="5"/>
  <c r="K23" i="5" s="1"/>
  <c r="D24" i="5"/>
  <c r="K24" i="5" s="1"/>
  <c r="D25" i="5"/>
  <c r="D26" i="5"/>
  <c r="D27" i="5"/>
  <c r="K27" i="5" s="1"/>
  <c r="D28" i="5"/>
  <c r="K28" i="5" s="1"/>
  <c r="X28" i="5" s="1"/>
  <c r="D29" i="5"/>
  <c r="D30" i="5"/>
  <c r="D31" i="5"/>
  <c r="K31" i="5" s="1"/>
  <c r="D32" i="5"/>
  <c r="K32" i="5" s="1"/>
  <c r="Y32" i="5" s="1"/>
  <c r="D33" i="5"/>
  <c r="D34" i="5"/>
  <c r="D35" i="5"/>
  <c r="K35" i="5" s="1"/>
  <c r="D36" i="5"/>
  <c r="K36" i="5" s="1"/>
  <c r="Y36" i="5" s="1"/>
  <c r="D37" i="5"/>
  <c r="D38" i="5"/>
  <c r="D39" i="5"/>
  <c r="K39" i="5" s="1"/>
  <c r="D40" i="5"/>
  <c r="K40" i="5" s="1"/>
  <c r="D41" i="5"/>
  <c r="D42" i="5"/>
  <c r="D43" i="5"/>
  <c r="K43" i="5" s="1"/>
  <c r="D44" i="5"/>
  <c r="K44" i="5" s="1"/>
  <c r="X44" i="5" s="1"/>
  <c r="D45" i="5"/>
  <c r="D46" i="5"/>
  <c r="D47" i="5"/>
  <c r="K47" i="5" s="1"/>
  <c r="D48" i="5"/>
  <c r="K48" i="5" s="1"/>
  <c r="Y48" i="5" s="1"/>
  <c r="D49" i="5"/>
  <c r="D50" i="5"/>
  <c r="D51" i="5"/>
  <c r="K51" i="5" s="1"/>
  <c r="D52" i="5"/>
  <c r="K52" i="5" s="1"/>
  <c r="X52" i="5" s="1"/>
  <c r="D53" i="5"/>
  <c r="D54" i="5"/>
  <c r="D55" i="5"/>
  <c r="K55" i="5" s="1"/>
  <c r="D56" i="5"/>
  <c r="K56" i="5" s="1"/>
  <c r="D57" i="5"/>
  <c r="D58" i="5"/>
  <c r="D59" i="5"/>
  <c r="K59" i="5" s="1"/>
  <c r="D60" i="5"/>
  <c r="K60" i="5" s="1"/>
  <c r="X60" i="5" s="1"/>
  <c r="D61" i="5"/>
  <c r="D62" i="5"/>
  <c r="D63" i="5"/>
  <c r="K63" i="5" s="1"/>
  <c r="D64" i="5"/>
  <c r="K64" i="5" s="1"/>
  <c r="Y64" i="5" s="1"/>
  <c r="D65" i="5"/>
  <c r="D66" i="5"/>
  <c r="D67" i="5"/>
  <c r="K67" i="5" s="1"/>
  <c r="D68" i="5"/>
  <c r="K68" i="5" s="1"/>
  <c r="X68" i="5" s="1"/>
  <c r="D69" i="5"/>
  <c r="D70" i="5"/>
  <c r="D71" i="5"/>
  <c r="K71" i="5" s="1"/>
  <c r="D72" i="5"/>
  <c r="K72" i="5" s="1"/>
  <c r="D73" i="5"/>
  <c r="D74" i="5"/>
  <c r="D75" i="5"/>
  <c r="K75" i="5" s="1"/>
  <c r="D76" i="5"/>
  <c r="K76" i="5" s="1"/>
  <c r="X76" i="5" s="1"/>
  <c r="D77" i="5"/>
  <c r="D78" i="5"/>
  <c r="D79" i="5"/>
  <c r="K79" i="5" s="1"/>
  <c r="D80" i="5"/>
  <c r="K80" i="5" s="1"/>
  <c r="Y80" i="5" s="1"/>
  <c r="D81" i="5"/>
  <c r="D82" i="5"/>
  <c r="D83" i="5"/>
  <c r="K83" i="5" s="1"/>
  <c r="D84" i="5"/>
  <c r="K84" i="5" s="1"/>
  <c r="X84" i="5" s="1"/>
  <c r="D85" i="5"/>
  <c r="D86" i="5"/>
  <c r="D87" i="5"/>
  <c r="K87" i="5" s="1"/>
  <c r="D88" i="5"/>
  <c r="K88" i="5" s="1"/>
  <c r="D89" i="5"/>
  <c r="D90" i="5"/>
  <c r="D91" i="5"/>
  <c r="K91" i="5" s="1"/>
  <c r="D92" i="5"/>
  <c r="K92" i="5" s="1"/>
  <c r="X92" i="5" s="1"/>
  <c r="D93" i="5"/>
  <c r="D94" i="5"/>
  <c r="D95" i="5"/>
  <c r="K95" i="5" s="1"/>
  <c r="D96" i="5"/>
  <c r="K96" i="5" s="1"/>
  <c r="Y96" i="5" s="1"/>
  <c r="D97" i="5"/>
  <c r="D98" i="5"/>
  <c r="D99" i="5"/>
  <c r="K99" i="5" s="1"/>
  <c r="D100" i="5"/>
  <c r="K100" i="5" s="1"/>
  <c r="X100" i="5" s="1"/>
  <c r="H7" i="2"/>
  <c r="I7" i="2"/>
  <c r="J7" i="2"/>
  <c r="H8" i="2"/>
  <c r="J8" i="2"/>
  <c r="H9" i="2"/>
  <c r="J9" i="2"/>
  <c r="H10" i="2"/>
  <c r="J10" i="2"/>
  <c r="H11" i="2"/>
  <c r="I11" i="2"/>
  <c r="J11" i="2"/>
  <c r="H12" i="2"/>
  <c r="J12" i="2"/>
  <c r="H13" i="2"/>
  <c r="J13" i="2"/>
  <c r="H14" i="2"/>
  <c r="J14" i="2"/>
  <c r="H15" i="2"/>
  <c r="I15" i="2"/>
  <c r="J15" i="2"/>
  <c r="H16" i="2"/>
  <c r="J16" i="2"/>
  <c r="H17" i="2"/>
  <c r="J17" i="2"/>
  <c r="H18" i="2"/>
  <c r="J18" i="2"/>
  <c r="H19" i="2"/>
  <c r="I19" i="2"/>
  <c r="J19" i="2"/>
  <c r="H20" i="2"/>
  <c r="J20" i="2"/>
  <c r="H21" i="2"/>
  <c r="J21" i="2"/>
  <c r="H22" i="2"/>
  <c r="J22" i="2"/>
  <c r="H23" i="2"/>
  <c r="I23" i="2"/>
  <c r="J23" i="2"/>
  <c r="H24" i="2"/>
  <c r="J24" i="2"/>
  <c r="H25" i="2"/>
  <c r="J25" i="2"/>
  <c r="H26" i="2"/>
  <c r="J26" i="2"/>
  <c r="H27" i="2"/>
  <c r="I27" i="2"/>
  <c r="J27" i="2"/>
  <c r="H28" i="2"/>
  <c r="J28" i="2"/>
  <c r="H29" i="2"/>
  <c r="J29" i="2"/>
  <c r="H30" i="2"/>
  <c r="J30" i="2"/>
  <c r="H31" i="2"/>
  <c r="I31" i="2"/>
  <c r="J31" i="2"/>
  <c r="H32" i="2"/>
  <c r="J32" i="2"/>
  <c r="H33" i="2"/>
  <c r="J33" i="2"/>
  <c r="H34" i="2"/>
  <c r="J34" i="2"/>
  <c r="H35" i="2"/>
  <c r="I35" i="2"/>
  <c r="J35" i="2"/>
  <c r="H36" i="2"/>
  <c r="J36" i="2"/>
  <c r="H37" i="2"/>
  <c r="J37" i="2"/>
  <c r="H38" i="2"/>
  <c r="J38" i="2"/>
  <c r="H39" i="2"/>
  <c r="I39" i="2"/>
  <c r="J39" i="2"/>
  <c r="H40" i="2"/>
  <c r="J40" i="2"/>
  <c r="H41" i="2"/>
  <c r="J41" i="2"/>
  <c r="H42" i="2"/>
  <c r="J42" i="2"/>
  <c r="H43" i="2"/>
  <c r="I43" i="2"/>
  <c r="J43" i="2"/>
  <c r="H44" i="2"/>
  <c r="J44" i="2"/>
  <c r="H45" i="2"/>
  <c r="J45" i="2"/>
  <c r="H46" i="2"/>
  <c r="J46" i="2"/>
  <c r="H47" i="2"/>
  <c r="I47" i="2"/>
  <c r="J47" i="2"/>
  <c r="H48" i="2"/>
  <c r="J48" i="2"/>
  <c r="H49" i="2"/>
  <c r="J49" i="2"/>
  <c r="H50" i="2"/>
  <c r="J50" i="2"/>
  <c r="H51" i="2"/>
  <c r="I51" i="2"/>
  <c r="J51" i="2"/>
  <c r="H52" i="2"/>
  <c r="J52" i="2"/>
  <c r="H53" i="2"/>
  <c r="J53" i="2"/>
  <c r="H54" i="2"/>
  <c r="J54" i="2"/>
  <c r="H55" i="2"/>
  <c r="I55" i="2"/>
  <c r="J55" i="2"/>
  <c r="H56" i="2"/>
  <c r="J56" i="2"/>
  <c r="H57" i="2"/>
  <c r="J57" i="2"/>
  <c r="H58" i="2"/>
  <c r="J58" i="2"/>
  <c r="H59" i="2"/>
  <c r="I59" i="2"/>
  <c r="J59" i="2"/>
  <c r="H60" i="2"/>
  <c r="J60" i="2"/>
  <c r="H61" i="2"/>
  <c r="J61" i="2"/>
  <c r="H62" i="2"/>
  <c r="J62" i="2"/>
  <c r="H63" i="2"/>
  <c r="I63" i="2"/>
  <c r="J63" i="2"/>
  <c r="H64" i="2"/>
  <c r="J64" i="2"/>
  <c r="H65" i="2"/>
  <c r="J65" i="2"/>
  <c r="H66" i="2"/>
  <c r="J66" i="2"/>
  <c r="H67" i="2"/>
  <c r="I67" i="2"/>
  <c r="J67" i="2"/>
  <c r="H68" i="2"/>
  <c r="J68" i="2"/>
  <c r="H69" i="2"/>
  <c r="J69" i="2"/>
  <c r="H70" i="2"/>
  <c r="J70" i="2"/>
  <c r="H71" i="2"/>
  <c r="I71" i="2"/>
  <c r="J71" i="2"/>
  <c r="H72" i="2"/>
  <c r="J72" i="2"/>
  <c r="H73" i="2"/>
  <c r="J73" i="2"/>
  <c r="H74" i="2"/>
  <c r="J74" i="2"/>
  <c r="H75" i="2"/>
  <c r="I75" i="2"/>
  <c r="J75" i="2"/>
  <c r="H76" i="2"/>
  <c r="J76" i="2"/>
  <c r="H77" i="2"/>
  <c r="J77" i="2"/>
  <c r="H78" i="2"/>
  <c r="J78" i="2"/>
  <c r="H79" i="2"/>
  <c r="I79" i="2"/>
  <c r="J79" i="2"/>
  <c r="H80" i="2"/>
  <c r="J80" i="2"/>
  <c r="H81" i="2"/>
  <c r="J81" i="2"/>
  <c r="H82" i="2"/>
  <c r="J82" i="2"/>
  <c r="H83" i="2"/>
  <c r="I83" i="2"/>
  <c r="J83" i="2"/>
  <c r="H84" i="2"/>
  <c r="J84" i="2"/>
  <c r="H85" i="2"/>
  <c r="J85" i="2"/>
  <c r="H86" i="2"/>
  <c r="J86" i="2"/>
  <c r="H87" i="2"/>
  <c r="I87" i="2"/>
  <c r="J87" i="2"/>
  <c r="H88" i="2"/>
  <c r="J88" i="2"/>
  <c r="H89" i="2"/>
  <c r="J89" i="2"/>
  <c r="H90" i="2"/>
  <c r="J90" i="2"/>
  <c r="H91" i="2"/>
  <c r="I91" i="2"/>
  <c r="J91" i="2"/>
  <c r="H92" i="2"/>
  <c r="J92" i="2"/>
  <c r="H93" i="2"/>
  <c r="J93" i="2"/>
  <c r="H94" i="2"/>
  <c r="J94" i="2"/>
  <c r="H95" i="2"/>
  <c r="I95" i="2"/>
  <c r="J95" i="2"/>
  <c r="H96" i="2"/>
  <c r="J96" i="2"/>
  <c r="H97" i="2"/>
  <c r="J97" i="2"/>
  <c r="H98" i="2"/>
  <c r="J98" i="2"/>
  <c r="H99" i="2"/>
  <c r="I99" i="2"/>
  <c r="J99" i="2"/>
  <c r="H100" i="2"/>
  <c r="J100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D7" i="2"/>
  <c r="D8" i="2"/>
  <c r="I8" i="2" s="1"/>
  <c r="D9" i="2"/>
  <c r="I9" i="2" s="1"/>
  <c r="D10" i="2"/>
  <c r="I10" i="2" s="1"/>
  <c r="D11" i="2"/>
  <c r="D12" i="2"/>
  <c r="I12" i="2" s="1"/>
  <c r="D13" i="2"/>
  <c r="I13" i="2" s="1"/>
  <c r="D14" i="2"/>
  <c r="I14" i="2" s="1"/>
  <c r="D15" i="2"/>
  <c r="D16" i="2"/>
  <c r="I16" i="2" s="1"/>
  <c r="D17" i="2"/>
  <c r="I17" i="2" s="1"/>
  <c r="D18" i="2"/>
  <c r="I18" i="2" s="1"/>
  <c r="D19" i="2"/>
  <c r="D20" i="2"/>
  <c r="I20" i="2" s="1"/>
  <c r="D21" i="2"/>
  <c r="I21" i="2" s="1"/>
  <c r="D22" i="2"/>
  <c r="I22" i="2" s="1"/>
  <c r="D23" i="2"/>
  <c r="D24" i="2"/>
  <c r="I24" i="2" s="1"/>
  <c r="D25" i="2"/>
  <c r="I25" i="2" s="1"/>
  <c r="D26" i="2"/>
  <c r="I26" i="2" s="1"/>
  <c r="D27" i="2"/>
  <c r="D28" i="2"/>
  <c r="I28" i="2" s="1"/>
  <c r="D29" i="2"/>
  <c r="I29" i="2" s="1"/>
  <c r="D30" i="2"/>
  <c r="I30" i="2" s="1"/>
  <c r="D31" i="2"/>
  <c r="D32" i="2"/>
  <c r="I32" i="2" s="1"/>
  <c r="D33" i="2"/>
  <c r="I33" i="2" s="1"/>
  <c r="D34" i="2"/>
  <c r="I34" i="2" s="1"/>
  <c r="D35" i="2"/>
  <c r="D36" i="2"/>
  <c r="I36" i="2" s="1"/>
  <c r="D37" i="2"/>
  <c r="I37" i="2" s="1"/>
  <c r="D38" i="2"/>
  <c r="I38" i="2" s="1"/>
  <c r="D39" i="2"/>
  <c r="D40" i="2"/>
  <c r="I40" i="2" s="1"/>
  <c r="D41" i="2"/>
  <c r="I41" i="2" s="1"/>
  <c r="D42" i="2"/>
  <c r="I42" i="2" s="1"/>
  <c r="D43" i="2"/>
  <c r="D44" i="2"/>
  <c r="I44" i="2" s="1"/>
  <c r="D45" i="2"/>
  <c r="I45" i="2" s="1"/>
  <c r="D46" i="2"/>
  <c r="I46" i="2" s="1"/>
  <c r="D47" i="2"/>
  <c r="D48" i="2"/>
  <c r="I48" i="2" s="1"/>
  <c r="D49" i="2"/>
  <c r="I49" i="2" s="1"/>
  <c r="D50" i="2"/>
  <c r="I50" i="2" s="1"/>
  <c r="D51" i="2"/>
  <c r="D52" i="2"/>
  <c r="I52" i="2" s="1"/>
  <c r="D53" i="2"/>
  <c r="I53" i="2" s="1"/>
  <c r="D54" i="2"/>
  <c r="I54" i="2" s="1"/>
  <c r="D55" i="2"/>
  <c r="D56" i="2"/>
  <c r="I56" i="2" s="1"/>
  <c r="D57" i="2"/>
  <c r="I57" i="2" s="1"/>
  <c r="D58" i="2"/>
  <c r="I58" i="2" s="1"/>
  <c r="D59" i="2"/>
  <c r="D60" i="2"/>
  <c r="I60" i="2" s="1"/>
  <c r="D61" i="2"/>
  <c r="I61" i="2" s="1"/>
  <c r="D62" i="2"/>
  <c r="I62" i="2" s="1"/>
  <c r="D63" i="2"/>
  <c r="D64" i="2"/>
  <c r="I64" i="2" s="1"/>
  <c r="D65" i="2"/>
  <c r="I65" i="2" s="1"/>
  <c r="D66" i="2"/>
  <c r="I66" i="2" s="1"/>
  <c r="D67" i="2"/>
  <c r="D68" i="2"/>
  <c r="I68" i="2" s="1"/>
  <c r="D69" i="2"/>
  <c r="I69" i="2" s="1"/>
  <c r="D70" i="2"/>
  <c r="I70" i="2" s="1"/>
  <c r="D71" i="2"/>
  <c r="D72" i="2"/>
  <c r="I72" i="2" s="1"/>
  <c r="D73" i="2"/>
  <c r="I73" i="2" s="1"/>
  <c r="D74" i="2"/>
  <c r="I74" i="2" s="1"/>
  <c r="D75" i="2"/>
  <c r="D76" i="2"/>
  <c r="I76" i="2" s="1"/>
  <c r="D77" i="2"/>
  <c r="I77" i="2" s="1"/>
  <c r="D78" i="2"/>
  <c r="I78" i="2" s="1"/>
  <c r="D79" i="2"/>
  <c r="D80" i="2"/>
  <c r="I80" i="2" s="1"/>
  <c r="D81" i="2"/>
  <c r="I81" i="2" s="1"/>
  <c r="D82" i="2"/>
  <c r="I82" i="2" s="1"/>
  <c r="D83" i="2"/>
  <c r="D84" i="2"/>
  <c r="I84" i="2" s="1"/>
  <c r="D85" i="2"/>
  <c r="I85" i="2" s="1"/>
  <c r="D86" i="2"/>
  <c r="I86" i="2" s="1"/>
  <c r="D87" i="2"/>
  <c r="D88" i="2"/>
  <c r="I88" i="2" s="1"/>
  <c r="D89" i="2"/>
  <c r="I89" i="2" s="1"/>
  <c r="D90" i="2"/>
  <c r="I90" i="2" s="1"/>
  <c r="D91" i="2"/>
  <c r="D92" i="2"/>
  <c r="I92" i="2" s="1"/>
  <c r="D93" i="2"/>
  <c r="I93" i="2" s="1"/>
  <c r="D94" i="2"/>
  <c r="I94" i="2" s="1"/>
  <c r="D95" i="2"/>
  <c r="D96" i="2"/>
  <c r="I96" i="2" s="1"/>
  <c r="D97" i="2"/>
  <c r="I97" i="2" s="1"/>
  <c r="D98" i="2"/>
  <c r="I98" i="2" s="1"/>
  <c r="D99" i="2"/>
  <c r="D100" i="2"/>
  <c r="I100" i="2" s="1"/>
  <c r="Y70" i="4"/>
  <c r="Y86" i="4"/>
  <c r="X11" i="4"/>
  <c r="X27" i="4"/>
  <c r="X43" i="4"/>
  <c r="X59" i="4"/>
  <c r="X75" i="4"/>
  <c r="X91" i="4"/>
  <c r="J7" i="4"/>
  <c r="L7" i="4"/>
  <c r="J8" i="4"/>
  <c r="L8" i="4"/>
  <c r="J9" i="4"/>
  <c r="K9" i="4"/>
  <c r="Y9" i="4" s="1"/>
  <c r="L9" i="4"/>
  <c r="J10" i="4"/>
  <c r="L10" i="4"/>
  <c r="J11" i="4"/>
  <c r="K11" i="4"/>
  <c r="Y11" i="4" s="1"/>
  <c r="L11" i="4"/>
  <c r="J12" i="4"/>
  <c r="L12" i="4"/>
  <c r="J13" i="4"/>
  <c r="K13" i="4"/>
  <c r="Y13" i="4" s="1"/>
  <c r="L13" i="4"/>
  <c r="J14" i="4"/>
  <c r="K14" i="4"/>
  <c r="L14" i="4"/>
  <c r="J15" i="4"/>
  <c r="K15" i="4"/>
  <c r="X15" i="4" s="1"/>
  <c r="L15" i="4"/>
  <c r="J16" i="4"/>
  <c r="L16" i="4"/>
  <c r="J17" i="4"/>
  <c r="K17" i="4"/>
  <c r="Y17" i="4" s="1"/>
  <c r="L17" i="4"/>
  <c r="J18" i="4"/>
  <c r="K18" i="4"/>
  <c r="L18" i="4"/>
  <c r="J19" i="4"/>
  <c r="L19" i="4"/>
  <c r="J20" i="4"/>
  <c r="L20" i="4"/>
  <c r="J21" i="4"/>
  <c r="K21" i="4"/>
  <c r="Y21" i="4" s="1"/>
  <c r="L21" i="4"/>
  <c r="J22" i="4"/>
  <c r="K22" i="4"/>
  <c r="L22" i="4"/>
  <c r="J23" i="4"/>
  <c r="L23" i="4"/>
  <c r="J24" i="4"/>
  <c r="L24" i="4"/>
  <c r="J25" i="4"/>
  <c r="K25" i="4"/>
  <c r="Y25" i="4" s="1"/>
  <c r="L25" i="4"/>
  <c r="J26" i="4"/>
  <c r="L26" i="4"/>
  <c r="J27" i="4"/>
  <c r="K27" i="4"/>
  <c r="Y27" i="4" s="1"/>
  <c r="L27" i="4"/>
  <c r="J28" i="4"/>
  <c r="L28" i="4"/>
  <c r="J29" i="4"/>
  <c r="K29" i="4"/>
  <c r="Y29" i="4" s="1"/>
  <c r="L29" i="4"/>
  <c r="J30" i="4"/>
  <c r="K30" i="4"/>
  <c r="L30" i="4"/>
  <c r="J31" i="4"/>
  <c r="K31" i="4"/>
  <c r="X31" i="4" s="1"/>
  <c r="L31" i="4"/>
  <c r="J32" i="4"/>
  <c r="L32" i="4"/>
  <c r="J33" i="4"/>
  <c r="K33" i="4"/>
  <c r="Y33" i="4" s="1"/>
  <c r="L33" i="4"/>
  <c r="J34" i="4"/>
  <c r="K34" i="4"/>
  <c r="L34" i="4"/>
  <c r="J35" i="4"/>
  <c r="L35" i="4"/>
  <c r="J36" i="4"/>
  <c r="L36" i="4"/>
  <c r="J37" i="4"/>
  <c r="K37" i="4"/>
  <c r="Y37" i="4" s="1"/>
  <c r="L37" i="4"/>
  <c r="J38" i="4"/>
  <c r="K38" i="4"/>
  <c r="L38" i="4"/>
  <c r="J39" i="4"/>
  <c r="L39" i="4"/>
  <c r="J40" i="4"/>
  <c r="L40" i="4"/>
  <c r="J41" i="4"/>
  <c r="K41" i="4"/>
  <c r="Y41" i="4" s="1"/>
  <c r="L41" i="4"/>
  <c r="J42" i="4"/>
  <c r="L42" i="4"/>
  <c r="J43" i="4"/>
  <c r="K43" i="4"/>
  <c r="Y43" i="4" s="1"/>
  <c r="L43" i="4"/>
  <c r="J44" i="4"/>
  <c r="L44" i="4"/>
  <c r="J45" i="4"/>
  <c r="K45" i="4"/>
  <c r="Y45" i="4" s="1"/>
  <c r="L45" i="4"/>
  <c r="J46" i="4"/>
  <c r="K46" i="4"/>
  <c r="L46" i="4"/>
  <c r="J47" i="4"/>
  <c r="K47" i="4"/>
  <c r="X47" i="4" s="1"/>
  <c r="L47" i="4"/>
  <c r="J48" i="4"/>
  <c r="L48" i="4"/>
  <c r="J49" i="4"/>
  <c r="K49" i="4"/>
  <c r="Y49" i="4" s="1"/>
  <c r="L49" i="4"/>
  <c r="J50" i="4"/>
  <c r="K50" i="4"/>
  <c r="L50" i="4"/>
  <c r="J51" i="4"/>
  <c r="L51" i="4"/>
  <c r="J52" i="4"/>
  <c r="L52" i="4"/>
  <c r="J53" i="4"/>
  <c r="K53" i="4"/>
  <c r="Y53" i="4" s="1"/>
  <c r="L53" i="4"/>
  <c r="J54" i="4"/>
  <c r="K54" i="4"/>
  <c r="L54" i="4"/>
  <c r="J55" i="4"/>
  <c r="L55" i="4"/>
  <c r="J56" i="4"/>
  <c r="L56" i="4"/>
  <c r="J57" i="4"/>
  <c r="K57" i="4"/>
  <c r="Y57" i="4" s="1"/>
  <c r="L57" i="4"/>
  <c r="J58" i="4"/>
  <c r="L58" i="4"/>
  <c r="J59" i="4"/>
  <c r="K59" i="4"/>
  <c r="Y59" i="4" s="1"/>
  <c r="L59" i="4"/>
  <c r="J60" i="4"/>
  <c r="L60" i="4"/>
  <c r="J61" i="4"/>
  <c r="K61" i="4"/>
  <c r="Y61" i="4" s="1"/>
  <c r="L61" i="4"/>
  <c r="J62" i="4"/>
  <c r="K62" i="4"/>
  <c r="L62" i="4"/>
  <c r="J63" i="4"/>
  <c r="K63" i="4"/>
  <c r="X63" i="4" s="1"/>
  <c r="L63" i="4"/>
  <c r="J64" i="4"/>
  <c r="L64" i="4"/>
  <c r="J65" i="4"/>
  <c r="K65" i="4"/>
  <c r="Y65" i="4" s="1"/>
  <c r="L65" i="4"/>
  <c r="J66" i="4"/>
  <c r="K66" i="4"/>
  <c r="X66" i="4" s="1"/>
  <c r="L66" i="4"/>
  <c r="J67" i="4"/>
  <c r="L67" i="4"/>
  <c r="J68" i="4"/>
  <c r="L68" i="4"/>
  <c r="J69" i="4"/>
  <c r="K69" i="4"/>
  <c r="Y69" i="4" s="1"/>
  <c r="L69" i="4"/>
  <c r="J70" i="4"/>
  <c r="K70" i="4"/>
  <c r="X70" i="4" s="1"/>
  <c r="L70" i="4"/>
  <c r="J71" i="4"/>
  <c r="L71" i="4"/>
  <c r="J72" i="4"/>
  <c r="L72" i="4"/>
  <c r="J73" i="4"/>
  <c r="K73" i="4"/>
  <c r="Y73" i="4" s="1"/>
  <c r="L73" i="4"/>
  <c r="J74" i="4"/>
  <c r="L74" i="4"/>
  <c r="J75" i="4"/>
  <c r="K75" i="4"/>
  <c r="Y75" i="4" s="1"/>
  <c r="L75" i="4"/>
  <c r="J76" i="4"/>
  <c r="L76" i="4"/>
  <c r="J77" i="4"/>
  <c r="K77" i="4"/>
  <c r="Y77" i="4" s="1"/>
  <c r="L77" i="4"/>
  <c r="J78" i="4"/>
  <c r="K78" i="4"/>
  <c r="X78" i="4" s="1"/>
  <c r="L78" i="4"/>
  <c r="J79" i="4"/>
  <c r="K79" i="4"/>
  <c r="X79" i="4" s="1"/>
  <c r="L79" i="4"/>
  <c r="J80" i="4"/>
  <c r="L80" i="4"/>
  <c r="J81" i="4"/>
  <c r="K81" i="4"/>
  <c r="Y81" i="4" s="1"/>
  <c r="L81" i="4"/>
  <c r="J82" i="4"/>
  <c r="K82" i="4"/>
  <c r="X82" i="4" s="1"/>
  <c r="L82" i="4"/>
  <c r="J83" i="4"/>
  <c r="L83" i="4"/>
  <c r="J84" i="4"/>
  <c r="L84" i="4"/>
  <c r="J85" i="4"/>
  <c r="K85" i="4"/>
  <c r="Y85" i="4" s="1"/>
  <c r="L85" i="4"/>
  <c r="J86" i="4"/>
  <c r="K86" i="4"/>
  <c r="X86" i="4" s="1"/>
  <c r="L86" i="4"/>
  <c r="J87" i="4"/>
  <c r="L87" i="4"/>
  <c r="J88" i="4"/>
  <c r="L88" i="4"/>
  <c r="J89" i="4"/>
  <c r="K89" i="4"/>
  <c r="Y89" i="4" s="1"/>
  <c r="L89" i="4"/>
  <c r="J90" i="4"/>
  <c r="L90" i="4"/>
  <c r="J91" i="4"/>
  <c r="K91" i="4"/>
  <c r="Y91" i="4" s="1"/>
  <c r="L91" i="4"/>
  <c r="J92" i="4"/>
  <c r="L92" i="4"/>
  <c r="J93" i="4"/>
  <c r="K93" i="4"/>
  <c r="Y93" i="4" s="1"/>
  <c r="L93" i="4"/>
  <c r="J94" i="4"/>
  <c r="K94" i="4"/>
  <c r="X94" i="4" s="1"/>
  <c r="L94" i="4"/>
  <c r="J95" i="4"/>
  <c r="K95" i="4"/>
  <c r="X95" i="4" s="1"/>
  <c r="L95" i="4"/>
  <c r="J96" i="4"/>
  <c r="L96" i="4"/>
  <c r="J97" i="4"/>
  <c r="K97" i="4"/>
  <c r="Y97" i="4" s="1"/>
  <c r="L97" i="4"/>
  <c r="J98" i="4"/>
  <c r="K98" i="4"/>
  <c r="X98" i="4" s="1"/>
  <c r="L98" i="4"/>
  <c r="J99" i="4"/>
  <c r="L99" i="4"/>
  <c r="J100" i="4"/>
  <c r="L100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D7" i="4"/>
  <c r="K7" i="4" s="1"/>
  <c r="D8" i="4"/>
  <c r="K8" i="4" s="1"/>
  <c r="Y8" i="4" s="1"/>
  <c r="D9" i="4"/>
  <c r="D10" i="4"/>
  <c r="K10" i="4" s="1"/>
  <c r="D11" i="4"/>
  <c r="D12" i="4"/>
  <c r="K12" i="4" s="1"/>
  <c r="X12" i="4" s="1"/>
  <c r="D13" i="4"/>
  <c r="D14" i="4"/>
  <c r="D15" i="4"/>
  <c r="D16" i="4"/>
  <c r="K16" i="4" s="1"/>
  <c r="Y16" i="4" s="1"/>
  <c r="D17" i="4"/>
  <c r="D18" i="4"/>
  <c r="D19" i="4"/>
  <c r="K19" i="4" s="1"/>
  <c r="D20" i="4"/>
  <c r="K20" i="4" s="1"/>
  <c r="Y20" i="4" s="1"/>
  <c r="D21" i="4"/>
  <c r="D22" i="4"/>
  <c r="D23" i="4"/>
  <c r="K23" i="4" s="1"/>
  <c r="D24" i="4"/>
  <c r="K24" i="4" s="1"/>
  <c r="Y24" i="4" s="1"/>
  <c r="D25" i="4"/>
  <c r="D26" i="4"/>
  <c r="K26" i="4" s="1"/>
  <c r="D27" i="4"/>
  <c r="D28" i="4"/>
  <c r="K28" i="4" s="1"/>
  <c r="X28" i="4" s="1"/>
  <c r="D29" i="4"/>
  <c r="D30" i="4"/>
  <c r="D31" i="4"/>
  <c r="D32" i="4"/>
  <c r="K32" i="4" s="1"/>
  <c r="Y32" i="4" s="1"/>
  <c r="D33" i="4"/>
  <c r="D34" i="4"/>
  <c r="D35" i="4"/>
  <c r="K35" i="4" s="1"/>
  <c r="D36" i="4"/>
  <c r="K36" i="4" s="1"/>
  <c r="Y36" i="4" s="1"/>
  <c r="D37" i="4"/>
  <c r="D38" i="4"/>
  <c r="D39" i="4"/>
  <c r="K39" i="4" s="1"/>
  <c r="D40" i="4"/>
  <c r="K40" i="4" s="1"/>
  <c r="Y40" i="4" s="1"/>
  <c r="D41" i="4"/>
  <c r="D42" i="4"/>
  <c r="K42" i="4" s="1"/>
  <c r="D43" i="4"/>
  <c r="D44" i="4"/>
  <c r="K44" i="4" s="1"/>
  <c r="X44" i="4" s="1"/>
  <c r="D45" i="4"/>
  <c r="D46" i="4"/>
  <c r="D47" i="4"/>
  <c r="D48" i="4"/>
  <c r="K48" i="4" s="1"/>
  <c r="Y48" i="4" s="1"/>
  <c r="D49" i="4"/>
  <c r="D50" i="4"/>
  <c r="D51" i="4"/>
  <c r="K51" i="4" s="1"/>
  <c r="D52" i="4"/>
  <c r="K52" i="4" s="1"/>
  <c r="Y52" i="4" s="1"/>
  <c r="D53" i="4"/>
  <c r="D54" i="4"/>
  <c r="D55" i="4"/>
  <c r="K55" i="4" s="1"/>
  <c r="D56" i="4"/>
  <c r="K56" i="4" s="1"/>
  <c r="Y56" i="4" s="1"/>
  <c r="D57" i="4"/>
  <c r="D58" i="4"/>
  <c r="K58" i="4" s="1"/>
  <c r="D59" i="4"/>
  <c r="D60" i="4"/>
  <c r="K60" i="4" s="1"/>
  <c r="X60" i="4" s="1"/>
  <c r="D61" i="4"/>
  <c r="D62" i="4"/>
  <c r="D63" i="4"/>
  <c r="D64" i="4"/>
  <c r="K64" i="4" s="1"/>
  <c r="Y64" i="4" s="1"/>
  <c r="D65" i="4"/>
  <c r="D66" i="4"/>
  <c r="D67" i="4"/>
  <c r="K67" i="4" s="1"/>
  <c r="D68" i="4"/>
  <c r="K68" i="4" s="1"/>
  <c r="X68" i="4" s="1"/>
  <c r="D69" i="4"/>
  <c r="D70" i="4"/>
  <c r="D71" i="4"/>
  <c r="K71" i="4" s="1"/>
  <c r="D72" i="4"/>
  <c r="K72" i="4" s="1"/>
  <c r="X72" i="4" s="1"/>
  <c r="D73" i="4"/>
  <c r="D74" i="4"/>
  <c r="K74" i="4" s="1"/>
  <c r="D75" i="4"/>
  <c r="D76" i="4"/>
  <c r="K76" i="4" s="1"/>
  <c r="X76" i="4" s="1"/>
  <c r="D77" i="4"/>
  <c r="D78" i="4"/>
  <c r="D79" i="4"/>
  <c r="D80" i="4"/>
  <c r="K80" i="4" s="1"/>
  <c r="Y80" i="4" s="1"/>
  <c r="D81" i="4"/>
  <c r="D82" i="4"/>
  <c r="D83" i="4"/>
  <c r="K83" i="4" s="1"/>
  <c r="D84" i="4"/>
  <c r="K84" i="4" s="1"/>
  <c r="X84" i="4" s="1"/>
  <c r="D85" i="4"/>
  <c r="D86" i="4"/>
  <c r="D87" i="4"/>
  <c r="K87" i="4" s="1"/>
  <c r="D88" i="4"/>
  <c r="K88" i="4" s="1"/>
  <c r="X88" i="4" s="1"/>
  <c r="D89" i="4"/>
  <c r="D90" i="4"/>
  <c r="K90" i="4" s="1"/>
  <c r="D91" i="4"/>
  <c r="D92" i="4"/>
  <c r="K92" i="4" s="1"/>
  <c r="X92" i="4" s="1"/>
  <c r="D93" i="4"/>
  <c r="D94" i="4"/>
  <c r="D95" i="4"/>
  <c r="D96" i="4"/>
  <c r="K96" i="4" s="1"/>
  <c r="Y96" i="4" s="1"/>
  <c r="D97" i="4"/>
  <c r="D98" i="4"/>
  <c r="D99" i="4"/>
  <c r="K99" i="4" s="1"/>
  <c r="D100" i="4"/>
  <c r="K100" i="4" s="1"/>
  <c r="X100" i="4" s="1"/>
  <c r="D7" i="1"/>
  <c r="I7" i="1" s="1"/>
  <c r="D8" i="1"/>
  <c r="I8" i="1" s="1"/>
  <c r="D9" i="1"/>
  <c r="D10" i="1"/>
  <c r="I10" i="1" s="1"/>
  <c r="D11" i="1"/>
  <c r="D12" i="1"/>
  <c r="D13" i="1"/>
  <c r="I13" i="1" s="1"/>
  <c r="D14" i="1"/>
  <c r="I14" i="1" s="1"/>
  <c r="D15" i="1"/>
  <c r="D16" i="1"/>
  <c r="I16" i="1" s="1"/>
  <c r="D17" i="1"/>
  <c r="I17" i="1" s="1"/>
  <c r="D18" i="1"/>
  <c r="I18" i="1" s="1"/>
  <c r="D19" i="1"/>
  <c r="D20" i="1"/>
  <c r="I20" i="1" s="1"/>
  <c r="D21" i="1"/>
  <c r="I21" i="1" s="1"/>
  <c r="D22" i="1"/>
  <c r="I22" i="1" s="1"/>
  <c r="D23" i="1"/>
  <c r="D24" i="1"/>
  <c r="I24" i="1" s="1"/>
  <c r="D25" i="1"/>
  <c r="D26" i="1"/>
  <c r="I26" i="1" s="1"/>
  <c r="D27" i="1"/>
  <c r="D28" i="1"/>
  <c r="D29" i="1"/>
  <c r="I29" i="1" s="1"/>
  <c r="D30" i="1"/>
  <c r="I30" i="1" s="1"/>
  <c r="D31" i="1"/>
  <c r="D32" i="1"/>
  <c r="D33" i="1"/>
  <c r="I33" i="1" s="1"/>
  <c r="D34" i="1"/>
  <c r="I34" i="1" s="1"/>
  <c r="D35" i="1"/>
  <c r="D36" i="1"/>
  <c r="I36" i="1" s="1"/>
  <c r="D37" i="1"/>
  <c r="I37" i="1" s="1"/>
  <c r="D38" i="1"/>
  <c r="I38" i="1" s="1"/>
  <c r="D39" i="1"/>
  <c r="D40" i="1"/>
  <c r="I40" i="1" s="1"/>
  <c r="D41" i="1"/>
  <c r="D42" i="1"/>
  <c r="I42" i="1" s="1"/>
  <c r="D43" i="1"/>
  <c r="D44" i="1"/>
  <c r="D45" i="1"/>
  <c r="I45" i="1" s="1"/>
  <c r="D46" i="1"/>
  <c r="I46" i="1" s="1"/>
  <c r="D47" i="1"/>
  <c r="D48" i="1"/>
  <c r="D49" i="1"/>
  <c r="I49" i="1" s="1"/>
  <c r="D50" i="1"/>
  <c r="I50" i="1" s="1"/>
  <c r="D51" i="1"/>
  <c r="D52" i="1"/>
  <c r="I52" i="1" s="1"/>
  <c r="D53" i="1"/>
  <c r="I53" i="1" s="1"/>
  <c r="D54" i="1"/>
  <c r="I54" i="1" s="1"/>
  <c r="D55" i="1"/>
  <c r="D56" i="1"/>
  <c r="I56" i="1" s="1"/>
  <c r="D57" i="1"/>
  <c r="D58" i="1"/>
  <c r="I58" i="1" s="1"/>
  <c r="D59" i="1"/>
  <c r="D60" i="1"/>
  <c r="D61" i="1"/>
  <c r="I61" i="1" s="1"/>
  <c r="D62" i="1"/>
  <c r="I62" i="1" s="1"/>
  <c r="D63" i="1"/>
  <c r="D64" i="1"/>
  <c r="D65" i="1"/>
  <c r="I65" i="1" s="1"/>
  <c r="D66" i="1"/>
  <c r="I66" i="1" s="1"/>
  <c r="D67" i="1"/>
  <c r="D68" i="1"/>
  <c r="I68" i="1" s="1"/>
  <c r="D69" i="1"/>
  <c r="I69" i="1" s="1"/>
  <c r="D70" i="1"/>
  <c r="I70" i="1" s="1"/>
  <c r="D71" i="1"/>
  <c r="D72" i="1"/>
  <c r="I72" i="1" s="1"/>
  <c r="D73" i="1"/>
  <c r="D74" i="1"/>
  <c r="I74" i="1" s="1"/>
  <c r="D75" i="1"/>
  <c r="D76" i="1"/>
  <c r="D77" i="1"/>
  <c r="I77" i="1" s="1"/>
  <c r="D78" i="1"/>
  <c r="I78" i="1" s="1"/>
  <c r="D79" i="1"/>
  <c r="D80" i="1"/>
  <c r="D81" i="1"/>
  <c r="I81" i="1" s="1"/>
  <c r="D82" i="1"/>
  <c r="I82" i="1" s="1"/>
  <c r="D83" i="1"/>
  <c r="D84" i="1"/>
  <c r="I84" i="1" s="1"/>
  <c r="D85" i="1"/>
  <c r="I85" i="1" s="1"/>
  <c r="D86" i="1"/>
  <c r="I86" i="1" s="1"/>
  <c r="D87" i="1"/>
  <c r="D88" i="1"/>
  <c r="I88" i="1" s="1"/>
  <c r="D89" i="1"/>
  <c r="D90" i="1"/>
  <c r="I90" i="1" s="1"/>
  <c r="D91" i="1"/>
  <c r="D92" i="1"/>
  <c r="D93" i="1"/>
  <c r="I93" i="1" s="1"/>
  <c r="D94" i="1"/>
  <c r="I94" i="1" s="1"/>
  <c r="D95" i="1"/>
  <c r="D96" i="1"/>
  <c r="D97" i="1"/>
  <c r="I97" i="1" s="1"/>
  <c r="D98" i="1"/>
  <c r="I98" i="1" s="1"/>
  <c r="D99" i="1"/>
  <c r="D100" i="1"/>
  <c r="I100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H7" i="1"/>
  <c r="J7" i="1"/>
  <c r="H8" i="1"/>
  <c r="J8" i="1"/>
  <c r="H9" i="1"/>
  <c r="I9" i="1"/>
  <c r="J9" i="1"/>
  <c r="H10" i="1"/>
  <c r="J10" i="1"/>
  <c r="H11" i="1"/>
  <c r="I11" i="1"/>
  <c r="J11" i="1"/>
  <c r="H12" i="1"/>
  <c r="I12" i="1"/>
  <c r="J12" i="1"/>
  <c r="H13" i="1"/>
  <c r="J13" i="1"/>
  <c r="H14" i="1"/>
  <c r="J14" i="1"/>
  <c r="H15" i="1"/>
  <c r="I15" i="1"/>
  <c r="J15" i="1"/>
  <c r="H16" i="1"/>
  <c r="J16" i="1"/>
  <c r="H17" i="1"/>
  <c r="J17" i="1"/>
  <c r="H18" i="1"/>
  <c r="J18" i="1"/>
  <c r="H19" i="1"/>
  <c r="I19" i="1"/>
  <c r="J19" i="1"/>
  <c r="H20" i="1"/>
  <c r="J20" i="1"/>
  <c r="H21" i="1"/>
  <c r="J21" i="1"/>
  <c r="H22" i="1"/>
  <c r="J22" i="1"/>
  <c r="H23" i="1"/>
  <c r="I23" i="1"/>
  <c r="J23" i="1"/>
  <c r="H24" i="1"/>
  <c r="J24" i="1"/>
  <c r="H25" i="1"/>
  <c r="I25" i="1"/>
  <c r="J25" i="1"/>
  <c r="H26" i="1"/>
  <c r="J26" i="1"/>
  <c r="H27" i="1"/>
  <c r="I27" i="1"/>
  <c r="J27" i="1"/>
  <c r="H28" i="1"/>
  <c r="I28" i="1"/>
  <c r="J28" i="1"/>
  <c r="H29" i="1"/>
  <c r="J29" i="1"/>
  <c r="H30" i="1"/>
  <c r="J30" i="1"/>
  <c r="H31" i="1"/>
  <c r="I31" i="1"/>
  <c r="J31" i="1"/>
  <c r="H32" i="1"/>
  <c r="I32" i="1"/>
  <c r="J32" i="1"/>
  <c r="H33" i="1"/>
  <c r="J33" i="1"/>
  <c r="H34" i="1"/>
  <c r="J34" i="1"/>
  <c r="H35" i="1"/>
  <c r="I35" i="1"/>
  <c r="J35" i="1"/>
  <c r="H36" i="1"/>
  <c r="J36" i="1"/>
  <c r="H37" i="1"/>
  <c r="J37" i="1"/>
  <c r="H38" i="1"/>
  <c r="J38" i="1"/>
  <c r="H39" i="1"/>
  <c r="I39" i="1"/>
  <c r="J39" i="1"/>
  <c r="H40" i="1"/>
  <c r="J40" i="1"/>
  <c r="H41" i="1"/>
  <c r="I41" i="1"/>
  <c r="J41" i="1"/>
  <c r="H42" i="1"/>
  <c r="J42" i="1"/>
  <c r="H43" i="1"/>
  <c r="I43" i="1"/>
  <c r="J43" i="1"/>
  <c r="H44" i="1"/>
  <c r="I44" i="1"/>
  <c r="J44" i="1"/>
  <c r="H45" i="1"/>
  <c r="J45" i="1"/>
  <c r="H46" i="1"/>
  <c r="J46" i="1"/>
  <c r="H47" i="1"/>
  <c r="I47" i="1"/>
  <c r="J47" i="1"/>
  <c r="H48" i="1"/>
  <c r="I48" i="1"/>
  <c r="J48" i="1"/>
  <c r="H49" i="1"/>
  <c r="J49" i="1"/>
  <c r="H50" i="1"/>
  <c r="J50" i="1"/>
  <c r="H51" i="1"/>
  <c r="I51" i="1"/>
  <c r="J51" i="1"/>
  <c r="H52" i="1"/>
  <c r="J52" i="1"/>
  <c r="H53" i="1"/>
  <c r="J53" i="1"/>
  <c r="H54" i="1"/>
  <c r="J54" i="1"/>
  <c r="H55" i="1"/>
  <c r="I55" i="1"/>
  <c r="J55" i="1"/>
  <c r="H56" i="1"/>
  <c r="J56" i="1"/>
  <c r="H57" i="1"/>
  <c r="I57" i="1"/>
  <c r="J57" i="1"/>
  <c r="H58" i="1"/>
  <c r="J58" i="1"/>
  <c r="H59" i="1"/>
  <c r="I59" i="1"/>
  <c r="J59" i="1"/>
  <c r="H60" i="1"/>
  <c r="I60" i="1"/>
  <c r="J60" i="1"/>
  <c r="H61" i="1"/>
  <c r="J61" i="1"/>
  <c r="H62" i="1"/>
  <c r="J62" i="1"/>
  <c r="H63" i="1"/>
  <c r="I63" i="1"/>
  <c r="J63" i="1"/>
  <c r="H64" i="1"/>
  <c r="I64" i="1"/>
  <c r="J64" i="1"/>
  <c r="H65" i="1"/>
  <c r="J65" i="1"/>
  <c r="H66" i="1"/>
  <c r="J66" i="1"/>
  <c r="H67" i="1"/>
  <c r="I67" i="1"/>
  <c r="J67" i="1"/>
  <c r="H68" i="1"/>
  <c r="J68" i="1"/>
  <c r="H69" i="1"/>
  <c r="J69" i="1"/>
  <c r="H70" i="1"/>
  <c r="J70" i="1"/>
  <c r="H71" i="1"/>
  <c r="I71" i="1"/>
  <c r="J71" i="1"/>
  <c r="H72" i="1"/>
  <c r="J72" i="1"/>
  <c r="H73" i="1"/>
  <c r="I73" i="1"/>
  <c r="J73" i="1"/>
  <c r="H74" i="1"/>
  <c r="J74" i="1"/>
  <c r="H75" i="1"/>
  <c r="I75" i="1"/>
  <c r="J75" i="1"/>
  <c r="H76" i="1"/>
  <c r="I76" i="1"/>
  <c r="J76" i="1"/>
  <c r="H77" i="1"/>
  <c r="J77" i="1"/>
  <c r="H78" i="1"/>
  <c r="J78" i="1"/>
  <c r="H79" i="1"/>
  <c r="I79" i="1"/>
  <c r="J79" i="1"/>
  <c r="H80" i="1"/>
  <c r="I80" i="1"/>
  <c r="J80" i="1"/>
  <c r="H81" i="1"/>
  <c r="J81" i="1"/>
  <c r="H82" i="1"/>
  <c r="J82" i="1"/>
  <c r="H83" i="1"/>
  <c r="I83" i="1"/>
  <c r="J83" i="1"/>
  <c r="H84" i="1"/>
  <c r="J84" i="1"/>
  <c r="H85" i="1"/>
  <c r="J85" i="1"/>
  <c r="H86" i="1"/>
  <c r="J86" i="1"/>
  <c r="H87" i="1"/>
  <c r="I87" i="1"/>
  <c r="J87" i="1"/>
  <c r="H88" i="1"/>
  <c r="J88" i="1"/>
  <c r="H89" i="1"/>
  <c r="I89" i="1"/>
  <c r="J89" i="1"/>
  <c r="H90" i="1"/>
  <c r="J90" i="1"/>
  <c r="H91" i="1"/>
  <c r="I91" i="1"/>
  <c r="J91" i="1"/>
  <c r="H92" i="1"/>
  <c r="I92" i="1"/>
  <c r="J92" i="1"/>
  <c r="H93" i="1"/>
  <c r="J93" i="1"/>
  <c r="H94" i="1"/>
  <c r="J94" i="1"/>
  <c r="H95" i="1"/>
  <c r="I95" i="1"/>
  <c r="J95" i="1"/>
  <c r="H96" i="1"/>
  <c r="I96" i="1"/>
  <c r="J96" i="1"/>
  <c r="H97" i="1"/>
  <c r="J97" i="1"/>
  <c r="H98" i="1"/>
  <c r="J98" i="1"/>
  <c r="H99" i="1"/>
  <c r="I99" i="1"/>
  <c r="J99" i="1"/>
  <c r="H100" i="1"/>
  <c r="J100" i="1"/>
  <c r="Y66" i="7" l="1"/>
  <c r="Y21" i="7"/>
  <c r="X21" i="7"/>
  <c r="X95" i="7"/>
  <c r="X87" i="7"/>
  <c r="X79" i="7"/>
  <c r="X71" i="7"/>
  <c r="X63" i="7"/>
  <c r="X55" i="7"/>
  <c r="X47" i="7"/>
  <c r="X39" i="7"/>
  <c r="X31" i="7"/>
  <c r="X23" i="7"/>
  <c r="X15" i="7"/>
  <c r="X7" i="7"/>
  <c r="Y94" i="7"/>
  <c r="Y86" i="7"/>
  <c r="Y78" i="7"/>
  <c r="Y70" i="7"/>
  <c r="Y62" i="7"/>
  <c r="Y46" i="7"/>
  <c r="Y14" i="7"/>
  <c r="X99" i="7"/>
  <c r="X91" i="7"/>
  <c r="X83" i="7"/>
  <c r="X75" i="7"/>
  <c r="X67" i="7"/>
  <c r="X59" i="7"/>
  <c r="X51" i="7"/>
  <c r="X43" i="7"/>
  <c r="X35" i="7"/>
  <c r="X27" i="7"/>
  <c r="X19" i="7"/>
  <c r="X11" i="7"/>
  <c r="Y98" i="7"/>
  <c r="Y90" i="7"/>
  <c r="Y82" i="7"/>
  <c r="Y74" i="7"/>
  <c r="Y54" i="7"/>
  <c r="Y38" i="7"/>
  <c r="Y22" i="7"/>
  <c r="Y61" i="7"/>
  <c r="X61" i="7"/>
  <c r="Y57" i="7"/>
  <c r="X57" i="7"/>
  <c r="Y53" i="7"/>
  <c r="X53" i="7"/>
  <c r="Y49" i="7"/>
  <c r="X49" i="7"/>
  <c r="Y45" i="7"/>
  <c r="X45" i="7"/>
  <c r="Y41" i="7"/>
  <c r="X41" i="7"/>
  <c r="Y37" i="7"/>
  <c r="X37" i="7"/>
  <c r="Y33" i="7"/>
  <c r="X33" i="7"/>
  <c r="Y29" i="7"/>
  <c r="X29" i="7"/>
  <c r="Y25" i="7"/>
  <c r="X25" i="7"/>
  <c r="Y17" i="7"/>
  <c r="X17" i="7"/>
  <c r="Y13" i="7"/>
  <c r="X13" i="7"/>
  <c r="Y9" i="7"/>
  <c r="X9" i="7"/>
  <c r="X100" i="7"/>
  <c r="Y100" i="7"/>
  <c r="X92" i="7"/>
  <c r="Y92" i="7"/>
  <c r="X84" i="7"/>
  <c r="Y84" i="7"/>
  <c r="X76" i="7"/>
  <c r="Y76" i="7"/>
  <c r="X68" i="7"/>
  <c r="Y68" i="7"/>
  <c r="X60" i="7"/>
  <c r="Y60" i="7"/>
  <c r="X52" i="7"/>
  <c r="Y52" i="7"/>
  <c r="X44" i="7"/>
  <c r="Y44" i="7"/>
  <c r="X36" i="7"/>
  <c r="Y36" i="7"/>
  <c r="X28" i="7"/>
  <c r="Y28" i="7"/>
  <c r="X20" i="7"/>
  <c r="Y20" i="7"/>
  <c r="X12" i="7"/>
  <c r="Y12" i="7"/>
  <c r="X58" i="7"/>
  <c r="X50" i="7"/>
  <c r="X42" i="7"/>
  <c r="X34" i="7"/>
  <c r="X26" i="7"/>
  <c r="X18" i="7"/>
  <c r="X10" i="7"/>
  <c r="Y97" i="7"/>
  <c r="Y89" i="7"/>
  <c r="Y81" i="7"/>
  <c r="Y73" i="7"/>
  <c r="Y65" i="7"/>
  <c r="Y30" i="7"/>
  <c r="X96" i="7"/>
  <c r="Y96" i="7"/>
  <c r="X88" i="7"/>
  <c r="Y88" i="7"/>
  <c r="X80" i="7"/>
  <c r="Y80" i="7"/>
  <c r="X72" i="7"/>
  <c r="Y72" i="7"/>
  <c r="X64" i="7"/>
  <c r="Y64" i="7"/>
  <c r="X56" i="7"/>
  <c r="Y56" i="7"/>
  <c r="X48" i="7"/>
  <c r="Y48" i="7"/>
  <c r="X40" i="7"/>
  <c r="Y40" i="7"/>
  <c r="X32" i="7"/>
  <c r="Y32" i="7"/>
  <c r="X24" i="7"/>
  <c r="Y24" i="7"/>
  <c r="X16" i="7"/>
  <c r="Y16" i="7"/>
  <c r="X8" i="7"/>
  <c r="Y8" i="7"/>
  <c r="Y93" i="7"/>
  <c r="Y85" i="7"/>
  <c r="Y77" i="7"/>
  <c r="Y69" i="7"/>
  <c r="X89" i="5"/>
  <c r="X73" i="5"/>
  <c r="X57" i="5"/>
  <c r="X49" i="5"/>
  <c r="X33" i="5"/>
  <c r="X25" i="5"/>
  <c r="Y98" i="5"/>
  <c r="X98" i="5"/>
  <c r="Y90" i="5"/>
  <c r="X90" i="5"/>
  <c r="Y74" i="5"/>
  <c r="X74" i="5"/>
  <c r="Y50" i="5"/>
  <c r="X50" i="5"/>
  <c r="Y42" i="5"/>
  <c r="X42" i="5"/>
  <c r="Y26" i="5"/>
  <c r="X26" i="5"/>
  <c r="Y10" i="5"/>
  <c r="X10" i="5"/>
  <c r="X9" i="5"/>
  <c r="X93" i="5"/>
  <c r="X85" i="5"/>
  <c r="X77" i="5"/>
  <c r="X69" i="5"/>
  <c r="X61" i="5"/>
  <c r="X53" i="5"/>
  <c r="X45" i="5"/>
  <c r="X37" i="5"/>
  <c r="X29" i="5"/>
  <c r="X21" i="5"/>
  <c r="Y100" i="5"/>
  <c r="Y84" i="5"/>
  <c r="Y68" i="5"/>
  <c r="Y52" i="5"/>
  <c r="Y20" i="5"/>
  <c r="X99" i="5"/>
  <c r="Y99" i="5"/>
  <c r="X95" i="5"/>
  <c r="Y95" i="5"/>
  <c r="X91" i="5"/>
  <c r="Y91" i="5"/>
  <c r="X87" i="5"/>
  <c r="Y87" i="5"/>
  <c r="X83" i="5"/>
  <c r="Y83" i="5"/>
  <c r="X79" i="5"/>
  <c r="Y79" i="5"/>
  <c r="X75" i="5"/>
  <c r="Y75" i="5"/>
  <c r="X71" i="5"/>
  <c r="Y71" i="5"/>
  <c r="X67" i="5"/>
  <c r="Y67" i="5"/>
  <c r="X63" i="5"/>
  <c r="Y63" i="5"/>
  <c r="X59" i="5"/>
  <c r="Y59" i="5"/>
  <c r="X55" i="5"/>
  <c r="Y55" i="5"/>
  <c r="X51" i="5"/>
  <c r="Y51" i="5"/>
  <c r="X47" i="5"/>
  <c r="Y47" i="5"/>
  <c r="X43" i="5"/>
  <c r="Y43" i="5"/>
  <c r="X39" i="5"/>
  <c r="Y39" i="5"/>
  <c r="X35" i="5"/>
  <c r="Y35" i="5"/>
  <c r="X31" i="5"/>
  <c r="Y31" i="5"/>
  <c r="X27" i="5"/>
  <c r="Y27" i="5"/>
  <c r="X23" i="5"/>
  <c r="Y23" i="5"/>
  <c r="X19" i="5"/>
  <c r="Y19" i="5"/>
  <c r="X15" i="5"/>
  <c r="Y15" i="5"/>
  <c r="X11" i="5"/>
  <c r="Y11" i="5"/>
  <c r="X7" i="5"/>
  <c r="Y7" i="5"/>
  <c r="Y94" i="5"/>
  <c r="X94" i="5"/>
  <c r="Y86" i="5"/>
  <c r="X86" i="5"/>
  <c r="Y78" i="5"/>
  <c r="X78" i="5"/>
  <c r="Y70" i="5"/>
  <c r="X70" i="5"/>
  <c r="Y62" i="5"/>
  <c r="X62" i="5"/>
  <c r="Y54" i="5"/>
  <c r="X54" i="5"/>
  <c r="Y46" i="5"/>
  <c r="X46" i="5"/>
  <c r="Y38" i="5"/>
  <c r="X38" i="5"/>
  <c r="Y30" i="5"/>
  <c r="X30" i="5"/>
  <c r="Y22" i="5"/>
  <c r="X22" i="5"/>
  <c r="Y14" i="5"/>
  <c r="X14" i="5"/>
  <c r="X36" i="5"/>
  <c r="X17" i="5"/>
  <c r="Y16" i="5"/>
  <c r="X97" i="5"/>
  <c r="X81" i="5"/>
  <c r="X65" i="5"/>
  <c r="X41" i="5"/>
  <c r="Y82" i="5"/>
  <c r="X82" i="5"/>
  <c r="Y66" i="5"/>
  <c r="X66" i="5"/>
  <c r="Y58" i="5"/>
  <c r="X58" i="5"/>
  <c r="Y34" i="5"/>
  <c r="X34" i="5"/>
  <c r="Y18" i="5"/>
  <c r="X18" i="5"/>
  <c r="X99" i="4"/>
  <c r="Y99" i="4"/>
  <c r="X87" i="4"/>
  <c r="Y87" i="4"/>
  <c r="X83" i="4"/>
  <c r="Y83" i="4"/>
  <c r="X71" i="4"/>
  <c r="Y71" i="4"/>
  <c r="X67" i="4"/>
  <c r="Y67" i="4"/>
  <c r="X55" i="4"/>
  <c r="Y55" i="4"/>
  <c r="Y51" i="4"/>
  <c r="X51" i="4"/>
  <c r="X39" i="4"/>
  <c r="Y39" i="4"/>
  <c r="Y35" i="4"/>
  <c r="X35" i="4"/>
  <c r="X23" i="4"/>
  <c r="Y23" i="4"/>
  <c r="Y19" i="4"/>
  <c r="X19" i="4"/>
  <c r="X7" i="4"/>
  <c r="Y7" i="4"/>
  <c r="X90" i="4"/>
  <c r="Y90" i="4"/>
  <c r="X74" i="4"/>
  <c r="Y74" i="4"/>
  <c r="X58" i="4"/>
  <c r="Y58" i="4"/>
  <c r="X42" i="4"/>
  <c r="Y42" i="4"/>
  <c r="X26" i="4"/>
  <c r="Y26" i="4"/>
  <c r="X10" i="4"/>
  <c r="Y10" i="4"/>
  <c r="X50" i="4"/>
  <c r="Y50" i="4"/>
  <c r="X34" i="4"/>
  <c r="Y34" i="4"/>
  <c r="X18" i="4"/>
  <c r="Y18" i="4"/>
  <c r="X96" i="4"/>
  <c r="X85" i="4"/>
  <c r="X80" i="4"/>
  <c r="X69" i="4"/>
  <c r="X64" i="4"/>
  <c r="X53" i="4"/>
  <c r="X48" i="4"/>
  <c r="X37" i="4"/>
  <c r="X32" i="4"/>
  <c r="X21" i="4"/>
  <c r="X16" i="4"/>
  <c r="Y100" i="4"/>
  <c r="Y95" i="4"/>
  <c r="Y84" i="4"/>
  <c r="Y79" i="4"/>
  <c r="Y68" i="4"/>
  <c r="Y63" i="4"/>
  <c r="Y47" i="4"/>
  <c r="Y31" i="4"/>
  <c r="Y15" i="4"/>
  <c r="X54" i="4"/>
  <c r="Y54" i="4"/>
  <c r="X38" i="4"/>
  <c r="Y38" i="4"/>
  <c r="X22" i="4"/>
  <c r="Y22" i="4"/>
  <c r="X89" i="4"/>
  <c r="X73" i="4"/>
  <c r="X57" i="4"/>
  <c r="X52" i="4"/>
  <c r="X41" i="4"/>
  <c r="X36" i="4"/>
  <c r="X25" i="4"/>
  <c r="X20" i="4"/>
  <c r="X9" i="4"/>
  <c r="Y94" i="4"/>
  <c r="Y88" i="4"/>
  <c r="Y78" i="4"/>
  <c r="Y72" i="4"/>
  <c r="Y60" i="4"/>
  <c r="Y44" i="4"/>
  <c r="Y28" i="4"/>
  <c r="Y12" i="4"/>
  <c r="X93" i="4"/>
  <c r="X77" i="4"/>
  <c r="X61" i="4"/>
  <c r="X56" i="4"/>
  <c r="X45" i="4"/>
  <c r="X40" i="4"/>
  <c r="X29" i="4"/>
  <c r="X24" i="4"/>
  <c r="X13" i="4"/>
  <c r="X8" i="4"/>
  <c r="Y98" i="4"/>
  <c r="Y92" i="4"/>
  <c r="Y82" i="4"/>
  <c r="Y76" i="4"/>
  <c r="Y66" i="4"/>
  <c r="X62" i="4"/>
  <c r="Y62" i="4"/>
  <c r="X46" i="4"/>
  <c r="Y46" i="4"/>
  <c r="X30" i="4"/>
  <c r="Y30" i="4"/>
  <c r="X14" i="4"/>
  <c r="Y14" i="4"/>
  <c r="X97" i="4"/>
  <c r="X81" i="4"/>
  <c r="X65" i="4"/>
  <c r="X49" i="4"/>
  <c r="X33" i="4"/>
  <c r="X17" i="4"/>
  <c r="L6" i="4"/>
  <c r="L6" i="7"/>
  <c r="L6" i="9"/>
  <c r="J6" i="9"/>
  <c r="N6" i="9"/>
  <c r="H6" i="9"/>
  <c r="F6" i="9"/>
  <c r="D6" i="9"/>
  <c r="M6" i="9" s="1"/>
  <c r="C1" i="9"/>
  <c r="AC4" i="9" s="1"/>
  <c r="B1" i="9"/>
  <c r="AB4" i="9" s="1"/>
  <c r="Y75" i="8"/>
  <c r="H6" i="8"/>
  <c r="F6" i="8"/>
  <c r="D6" i="8"/>
  <c r="D6" i="7"/>
  <c r="Y33" i="6"/>
  <c r="Y37" i="6"/>
  <c r="Y41" i="6"/>
  <c r="Y45" i="6"/>
  <c r="Y49" i="6"/>
  <c r="Y53" i="6"/>
  <c r="Y57" i="6"/>
  <c r="Y61" i="6"/>
  <c r="Y65" i="6"/>
  <c r="Y69" i="6"/>
  <c r="Y73" i="6"/>
  <c r="Y77" i="6"/>
  <c r="Y81" i="6"/>
  <c r="Y85" i="6"/>
  <c r="Y89" i="6"/>
  <c r="Y93" i="6"/>
  <c r="Y97" i="6"/>
  <c r="D6" i="6"/>
  <c r="D6" i="5"/>
  <c r="D6" i="2"/>
  <c r="C1" i="8"/>
  <c r="Y4" i="8" s="1"/>
  <c r="B1" i="8"/>
  <c r="X4" i="8" s="1"/>
  <c r="Y100" i="8"/>
  <c r="X99" i="8"/>
  <c r="X98" i="8"/>
  <c r="Y96" i="8"/>
  <c r="X95" i="8"/>
  <c r="X94" i="8"/>
  <c r="Y92" i="8"/>
  <c r="X91" i="8"/>
  <c r="X90" i="8"/>
  <c r="Y88" i="8"/>
  <c r="X87" i="8"/>
  <c r="X86" i="8"/>
  <c r="Y84" i="8"/>
  <c r="X83" i="8"/>
  <c r="X82" i="8"/>
  <c r="Y80" i="8"/>
  <c r="X79" i="8"/>
  <c r="X78" i="8"/>
  <c r="Y76" i="8"/>
  <c r="X75" i="8"/>
  <c r="X74" i="8"/>
  <c r="Y72" i="8"/>
  <c r="X71" i="8"/>
  <c r="X70" i="8"/>
  <c r="Y68" i="8"/>
  <c r="X67" i="8"/>
  <c r="X66" i="8"/>
  <c r="Y64" i="8"/>
  <c r="X63" i="8"/>
  <c r="X62" i="8"/>
  <c r="Y60" i="8"/>
  <c r="X58" i="8"/>
  <c r="Y56" i="8"/>
  <c r="Y54" i="8"/>
  <c r="X53" i="8"/>
  <c r="Y52" i="8"/>
  <c r="Y50" i="8"/>
  <c r="Y48" i="8"/>
  <c r="X46" i="8"/>
  <c r="Y44" i="8"/>
  <c r="X42" i="8"/>
  <c r="Y40" i="8"/>
  <c r="Y38" i="8"/>
  <c r="X37" i="8"/>
  <c r="Y36" i="8"/>
  <c r="Y34" i="8"/>
  <c r="Y32" i="8"/>
  <c r="X30" i="8"/>
  <c r="Y28" i="8"/>
  <c r="X26" i="8"/>
  <c r="Y24" i="8"/>
  <c r="Y22" i="8"/>
  <c r="X21" i="8"/>
  <c r="Y20" i="8"/>
  <c r="Y18" i="8"/>
  <c r="X16" i="8"/>
  <c r="X14" i="8"/>
  <c r="Y12" i="8"/>
  <c r="X10" i="8"/>
  <c r="Y8" i="8"/>
  <c r="J6" i="8"/>
  <c r="I6" i="8"/>
  <c r="X6" i="8" s="1"/>
  <c r="C1" i="7"/>
  <c r="Y4" i="7" s="1"/>
  <c r="B1" i="7"/>
  <c r="X4" i="7" s="1"/>
  <c r="K6" i="7"/>
  <c r="J6" i="7"/>
  <c r="H6" i="7"/>
  <c r="F6" i="7"/>
  <c r="C1" i="6"/>
  <c r="Y4" i="6" s="1"/>
  <c r="B1" i="6"/>
  <c r="X4" i="6" s="1"/>
  <c r="Y100" i="6"/>
  <c r="Y99" i="6"/>
  <c r="Y98" i="6"/>
  <c r="Y96" i="6"/>
  <c r="Y95" i="6"/>
  <c r="Y94" i="6"/>
  <c r="Y92" i="6"/>
  <c r="Y91" i="6"/>
  <c r="Y90" i="6"/>
  <c r="Y88" i="6"/>
  <c r="Y87" i="6"/>
  <c r="Y86" i="6"/>
  <c r="Y84" i="6"/>
  <c r="Y83" i="6"/>
  <c r="Y82" i="6"/>
  <c r="Y80" i="6"/>
  <c r="Y79" i="6"/>
  <c r="Y78" i="6"/>
  <c r="Y76" i="6"/>
  <c r="Y75" i="6"/>
  <c r="Y74" i="6"/>
  <c r="Y72" i="6"/>
  <c r="Y71" i="6"/>
  <c r="Y70" i="6"/>
  <c r="Y68" i="6"/>
  <c r="Y67" i="6"/>
  <c r="Y66" i="6"/>
  <c r="Y64" i="6"/>
  <c r="Y63" i="6"/>
  <c r="Y62" i="6"/>
  <c r="Y60" i="6"/>
  <c r="Y59" i="6"/>
  <c r="Y58" i="6"/>
  <c r="Y56" i="6"/>
  <c r="Y55" i="6"/>
  <c r="Y54" i="6"/>
  <c r="Y52" i="6"/>
  <c r="Y51" i="6"/>
  <c r="Y50" i="6"/>
  <c r="Y48" i="6"/>
  <c r="Y47" i="6"/>
  <c r="Y46" i="6"/>
  <c r="Y44" i="6"/>
  <c r="Y43" i="6"/>
  <c r="Y42" i="6"/>
  <c r="Y40" i="6"/>
  <c r="Y39" i="6"/>
  <c r="Y38" i="6"/>
  <c r="Y36" i="6"/>
  <c r="Y35" i="6"/>
  <c r="Y34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J6" i="6"/>
  <c r="H6" i="6"/>
  <c r="F6" i="6"/>
  <c r="I6" i="6"/>
  <c r="Y6" i="6" s="1"/>
  <c r="J6" i="5"/>
  <c r="H6" i="5"/>
  <c r="H6" i="2"/>
  <c r="H6" i="4"/>
  <c r="C1" i="5"/>
  <c r="Y4" i="5" s="1"/>
  <c r="B1" i="5"/>
  <c r="X4" i="5" s="1"/>
  <c r="F6" i="5"/>
  <c r="C1" i="2"/>
  <c r="Y4" i="2" s="1"/>
  <c r="B1" i="2"/>
  <c r="X4" i="2" s="1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J6" i="2"/>
  <c r="F6" i="2"/>
  <c r="I6" i="2"/>
  <c r="Y6" i="2" s="1"/>
  <c r="J6" i="4"/>
  <c r="F6" i="4"/>
  <c r="D6" i="4"/>
  <c r="K6" i="4" s="1"/>
  <c r="C1" i="4"/>
  <c r="Y4" i="4" s="1"/>
  <c r="B1" i="4"/>
  <c r="X4" i="4" s="1"/>
  <c r="Y10" i="1"/>
  <c r="Y12" i="1"/>
  <c r="Y14" i="1"/>
  <c r="Y16" i="1"/>
  <c r="Y18" i="1"/>
  <c r="Y20" i="1"/>
  <c r="Y22" i="1"/>
  <c r="Y24" i="1"/>
  <c r="Y26" i="1"/>
  <c r="Y28" i="1"/>
  <c r="Y30" i="1"/>
  <c r="Y32" i="1"/>
  <c r="Y34" i="1"/>
  <c r="Y36" i="1"/>
  <c r="Y38" i="1"/>
  <c r="Y40" i="1"/>
  <c r="Y42" i="1"/>
  <c r="Y44" i="1"/>
  <c r="Y46" i="1"/>
  <c r="Y48" i="1"/>
  <c r="Y50" i="1"/>
  <c r="Y52" i="1"/>
  <c r="Y54" i="1"/>
  <c r="Y56" i="1"/>
  <c r="Y58" i="1"/>
  <c r="Y60" i="1"/>
  <c r="Y62" i="1"/>
  <c r="Y64" i="1"/>
  <c r="Y66" i="1"/>
  <c r="Y68" i="1"/>
  <c r="Y70" i="1"/>
  <c r="Y72" i="1"/>
  <c r="Y74" i="1"/>
  <c r="Y76" i="1"/>
  <c r="Y78" i="1"/>
  <c r="Y80" i="1"/>
  <c r="Y82" i="1"/>
  <c r="Y84" i="1"/>
  <c r="Y86" i="1"/>
  <c r="Y88" i="1"/>
  <c r="Y90" i="1"/>
  <c r="Y92" i="1"/>
  <c r="Y94" i="1"/>
  <c r="Y96" i="1"/>
  <c r="Y98" i="1"/>
  <c r="Y100" i="1"/>
  <c r="X11" i="1"/>
  <c r="X13" i="1"/>
  <c r="X15" i="1"/>
  <c r="X17" i="1"/>
  <c r="X19" i="1"/>
  <c r="X21" i="1"/>
  <c r="X23" i="1"/>
  <c r="X25" i="1"/>
  <c r="X27" i="1"/>
  <c r="X29" i="1"/>
  <c r="X31" i="1"/>
  <c r="X33" i="1"/>
  <c r="X35" i="1"/>
  <c r="X37" i="1"/>
  <c r="X39" i="1"/>
  <c r="X41" i="1"/>
  <c r="X43" i="1"/>
  <c r="X45" i="1"/>
  <c r="X47" i="1"/>
  <c r="X49" i="1"/>
  <c r="X51" i="1"/>
  <c r="X53" i="1"/>
  <c r="X55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93" i="1"/>
  <c r="X95" i="1"/>
  <c r="X97" i="1"/>
  <c r="X99" i="1"/>
  <c r="Y7" i="1"/>
  <c r="Y8" i="1"/>
  <c r="Y9" i="1"/>
  <c r="Y11" i="1"/>
  <c r="Y13" i="1"/>
  <c r="Y15" i="1"/>
  <c r="Y17" i="1"/>
  <c r="Y19" i="1"/>
  <c r="Y21" i="1"/>
  <c r="Y23" i="1"/>
  <c r="Y25" i="1"/>
  <c r="Y27" i="1"/>
  <c r="Y29" i="1"/>
  <c r="Y31" i="1"/>
  <c r="Y33" i="1"/>
  <c r="Y35" i="1"/>
  <c r="Y37" i="1"/>
  <c r="Y39" i="1"/>
  <c r="Y41" i="1"/>
  <c r="Y43" i="1"/>
  <c r="Y45" i="1"/>
  <c r="Y47" i="1"/>
  <c r="Y49" i="1"/>
  <c r="Y51" i="1"/>
  <c r="Y53" i="1"/>
  <c r="Y55" i="1"/>
  <c r="Y57" i="1"/>
  <c r="Y59" i="1"/>
  <c r="Y61" i="1"/>
  <c r="Y63" i="1"/>
  <c r="Y65" i="1"/>
  <c r="Y67" i="1"/>
  <c r="Y69" i="1"/>
  <c r="Y71" i="1"/>
  <c r="Y73" i="1"/>
  <c r="Y75" i="1"/>
  <c r="Y77" i="1"/>
  <c r="Y79" i="1"/>
  <c r="Y81" i="1"/>
  <c r="Y83" i="1"/>
  <c r="Y85" i="1"/>
  <c r="Y87" i="1"/>
  <c r="Y89" i="1"/>
  <c r="Y91" i="1"/>
  <c r="Y93" i="1"/>
  <c r="Y95" i="1"/>
  <c r="Y97" i="1"/>
  <c r="Y99" i="1"/>
  <c r="H6" i="1"/>
  <c r="F6" i="1"/>
  <c r="D6" i="1"/>
  <c r="I6" i="1" s="1"/>
  <c r="X6" i="1" s="1"/>
  <c r="C1" i="1"/>
  <c r="Y4" i="1" s="1"/>
  <c r="B1" i="1"/>
  <c r="X4" i="1" s="1"/>
  <c r="X6" i="7" l="1"/>
  <c r="Y6" i="7"/>
  <c r="Y6" i="4"/>
  <c r="X6" i="4"/>
  <c r="Y37" i="8"/>
  <c r="Y91" i="8"/>
  <c r="X84" i="8"/>
  <c r="Y16" i="8"/>
  <c r="X96" i="8"/>
  <c r="X80" i="8"/>
  <c r="X64" i="8"/>
  <c r="X48" i="8"/>
  <c r="X32" i="8"/>
  <c r="Y10" i="8"/>
  <c r="X92" i="8"/>
  <c r="X76" i="8"/>
  <c r="X60" i="8"/>
  <c r="X44" i="8"/>
  <c r="X28" i="8"/>
  <c r="X12" i="8"/>
  <c r="Y58" i="8"/>
  <c r="X100" i="8"/>
  <c r="X68" i="8"/>
  <c r="X52" i="8"/>
  <c r="X36" i="8"/>
  <c r="X20" i="8"/>
  <c r="Y42" i="8"/>
  <c r="X88" i="8"/>
  <c r="X72" i="8"/>
  <c r="X56" i="8"/>
  <c r="X40" i="8"/>
  <c r="X24" i="8"/>
  <c r="X8" i="8"/>
  <c r="Y26" i="8"/>
  <c r="K6" i="5"/>
  <c r="L6" i="5"/>
  <c r="X98" i="1"/>
  <c r="X94" i="1"/>
  <c r="X90" i="1"/>
  <c r="X86" i="1"/>
  <c r="X82" i="1"/>
  <c r="X78" i="1"/>
  <c r="X74" i="1"/>
  <c r="X70" i="1"/>
  <c r="X66" i="1"/>
  <c r="X62" i="1"/>
  <c r="X58" i="1"/>
  <c r="X54" i="1"/>
  <c r="X50" i="1"/>
  <c r="X46" i="1"/>
  <c r="X42" i="1"/>
  <c r="X38" i="1"/>
  <c r="X34" i="1"/>
  <c r="X30" i="1"/>
  <c r="X26" i="1"/>
  <c r="X22" i="1"/>
  <c r="X18" i="1"/>
  <c r="X14" i="1"/>
  <c r="X10" i="1"/>
  <c r="Y7" i="8"/>
  <c r="X7" i="8"/>
  <c r="X9" i="8"/>
  <c r="Y9" i="8"/>
  <c r="Y11" i="8"/>
  <c r="X11" i="8"/>
  <c r="X13" i="8"/>
  <c r="Y13" i="8"/>
  <c r="Y15" i="8"/>
  <c r="X15" i="8"/>
  <c r="Y17" i="8"/>
  <c r="X17" i="8"/>
  <c r="Y19" i="8"/>
  <c r="X19" i="8"/>
  <c r="Y23" i="8"/>
  <c r="X23" i="8"/>
  <c r="X25" i="8"/>
  <c r="Y25" i="8"/>
  <c r="Y27" i="8"/>
  <c r="X27" i="8"/>
  <c r="X29" i="8"/>
  <c r="Y29" i="8"/>
  <c r="Y31" i="8"/>
  <c r="X31" i="8"/>
  <c r="Y33" i="8"/>
  <c r="X33" i="8"/>
  <c r="Y35" i="8"/>
  <c r="X35" i="8"/>
  <c r="Y39" i="8"/>
  <c r="X39" i="8"/>
  <c r="X41" i="8"/>
  <c r="Y41" i="8"/>
  <c r="Y43" i="8"/>
  <c r="X43" i="8"/>
  <c r="X45" i="8"/>
  <c r="Y45" i="8"/>
  <c r="Y47" i="8"/>
  <c r="X47" i="8"/>
  <c r="Y49" i="8"/>
  <c r="X49" i="8"/>
  <c r="Y51" i="8"/>
  <c r="X51" i="8"/>
  <c r="Y55" i="8"/>
  <c r="X55" i="8"/>
  <c r="X57" i="8"/>
  <c r="Y57" i="8"/>
  <c r="Y59" i="8"/>
  <c r="X59" i="8"/>
  <c r="X61" i="8"/>
  <c r="Y61" i="8"/>
  <c r="X65" i="8"/>
  <c r="Y65" i="8"/>
  <c r="X69" i="8"/>
  <c r="Y69" i="8"/>
  <c r="X73" i="8"/>
  <c r="Y73" i="8"/>
  <c r="X77" i="8"/>
  <c r="Y77" i="8"/>
  <c r="X81" i="8"/>
  <c r="Y81" i="8"/>
  <c r="X85" i="8"/>
  <c r="Y85" i="8"/>
  <c r="X89" i="8"/>
  <c r="Y89" i="8"/>
  <c r="X93" i="8"/>
  <c r="Y93" i="8"/>
  <c r="X97" i="8"/>
  <c r="Y97" i="8"/>
  <c r="Y95" i="8"/>
  <c r="Y79" i="8"/>
  <c r="Y63" i="8"/>
  <c r="Y21" i="8"/>
  <c r="X100" i="1"/>
  <c r="X96" i="1"/>
  <c r="X92" i="1"/>
  <c r="X88" i="1"/>
  <c r="X84" i="1"/>
  <c r="X80" i="1"/>
  <c r="X76" i="1"/>
  <c r="X72" i="1"/>
  <c r="X68" i="1"/>
  <c r="X64" i="1"/>
  <c r="X60" i="1"/>
  <c r="X56" i="1"/>
  <c r="X52" i="1"/>
  <c r="X48" i="1"/>
  <c r="X44" i="1"/>
  <c r="X40" i="1"/>
  <c r="X36" i="1"/>
  <c r="X32" i="1"/>
  <c r="X28" i="1"/>
  <c r="X24" i="1"/>
  <c r="X20" i="1"/>
  <c r="X16" i="1"/>
  <c r="X12" i="1"/>
  <c r="Y87" i="8"/>
  <c r="Y71" i="8"/>
  <c r="Y53" i="8"/>
  <c r="Y99" i="8"/>
  <c r="Y83" i="8"/>
  <c r="Y67" i="8"/>
  <c r="Y98" i="8"/>
  <c r="Y94" i="8"/>
  <c r="Y90" i="8"/>
  <c r="Y86" i="8"/>
  <c r="Y82" i="8"/>
  <c r="Y78" i="8"/>
  <c r="Y74" i="8"/>
  <c r="Y70" i="8"/>
  <c r="Y66" i="8"/>
  <c r="Y62" i="8"/>
  <c r="Y46" i="8"/>
  <c r="Y30" i="8"/>
  <c r="Y14" i="8"/>
  <c r="AB6" i="9"/>
  <c r="AC6" i="9"/>
  <c r="AC7" i="9"/>
  <c r="AB7" i="9"/>
  <c r="AB8" i="9"/>
  <c r="AC8" i="9"/>
  <c r="AB9" i="9"/>
  <c r="AC9" i="9"/>
  <c r="AB10" i="9"/>
  <c r="AC10" i="9"/>
  <c r="AC11" i="9"/>
  <c r="AB11" i="9"/>
  <c r="AB12" i="9"/>
  <c r="AC12" i="9"/>
  <c r="AB13" i="9"/>
  <c r="AC13" i="9"/>
  <c r="AB14" i="9"/>
  <c r="AC14" i="9"/>
  <c r="AC15" i="9"/>
  <c r="AB15" i="9"/>
  <c r="AB16" i="9"/>
  <c r="AC16" i="9"/>
  <c r="AB17" i="9"/>
  <c r="AC17" i="9"/>
  <c r="AB18" i="9"/>
  <c r="AC18" i="9"/>
  <c r="AC19" i="9"/>
  <c r="AB19" i="9"/>
  <c r="AB20" i="9"/>
  <c r="AC20" i="9"/>
  <c r="AB21" i="9"/>
  <c r="AC21" i="9"/>
  <c r="AB22" i="9"/>
  <c r="AC22" i="9"/>
  <c r="AC23" i="9"/>
  <c r="AB23" i="9"/>
  <c r="AB24" i="9"/>
  <c r="AC24" i="9"/>
  <c r="AB25" i="9"/>
  <c r="AC25" i="9"/>
  <c r="AB26" i="9"/>
  <c r="AC26" i="9"/>
  <c r="AC27" i="9"/>
  <c r="AB27" i="9"/>
  <c r="AB28" i="9"/>
  <c r="AC28" i="9"/>
  <c r="AB29" i="9"/>
  <c r="AC29" i="9"/>
  <c r="AB30" i="9"/>
  <c r="AC30" i="9"/>
  <c r="AC31" i="9"/>
  <c r="AB31" i="9"/>
  <c r="AB32" i="9"/>
  <c r="AC32" i="9"/>
  <c r="AB33" i="9"/>
  <c r="AC33" i="9"/>
  <c r="AB34" i="9"/>
  <c r="AC34" i="9"/>
  <c r="AC35" i="9"/>
  <c r="AB35" i="9"/>
  <c r="AB36" i="9"/>
  <c r="AC36" i="9"/>
  <c r="AB37" i="9"/>
  <c r="AC37" i="9"/>
  <c r="AB38" i="9"/>
  <c r="AC38" i="9"/>
  <c r="AC39" i="9"/>
  <c r="AB39" i="9"/>
  <c r="AB40" i="9"/>
  <c r="AC40" i="9"/>
  <c r="AB41" i="9"/>
  <c r="AC41" i="9"/>
  <c r="AB42" i="9"/>
  <c r="AC42" i="9"/>
  <c r="AC43" i="9"/>
  <c r="AB43" i="9"/>
  <c r="AB44" i="9"/>
  <c r="AC44" i="9"/>
  <c r="AB45" i="9"/>
  <c r="AC45" i="9"/>
  <c r="AB46" i="9"/>
  <c r="AC46" i="9"/>
  <c r="AC47" i="9"/>
  <c r="AB47" i="9"/>
  <c r="AB48" i="9"/>
  <c r="AC48" i="9"/>
  <c r="AB49" i="9"/>
  <c r="AC49" i="9"/>
  <c r="AB50" i="9"/>
  <c r="AC50" i="9"/>
  <c r="AC51" i="9"/>
  <c r="AB51" i="9"/>
  <c r="AB52" i="9"/>
  <c r="AC52" i="9"/>
  <c r="AB53" i="9"/>
  <c r="AC53" i="9"/>
  <c r="AB54" i="9"/>
  <c r="AC54" i="9"/>
  <c r="AC55" i="9"/>
  <c r="AB55" i="9"/>
  <c r="AB56" i="9"/>
  <c r="AC56" i="9"/>
  <c r="AB57" i="9"/>
  <c r="AC57" i="9"/>
  <c r="AB58" i="9"/>
  <c r="AC58" i="9"/>
  <c r="AC59" i="9"/>
  <c r="AB59" i="9"/>
  <c r="AB60" i="9"/>
  <c r="AC60" i="9"/>
  <c r="AB61" i="9"/>
  <c r="AC61" i="9"/>
  <c r="AB62" i="9"/>
  <c r="AC62" i="9"/>
  <c r="AC63" i="9"/>
  <c r="AB63" i="9"/>
  <c r="AB64" i="9"/>
  <c r="AC64" i="9"/>
  <c r="AB65" i="9"/>
  <c r="AC65" i="9"/>
  <c r="AB66" i="9"/>
  <c r="AC66" i="9"/>
  <c r="AC67" i="9"/>
  <c r="AB67" i="9"/>
  <c r="AB68" i="9"/>
  <c r="AC68" i="9"/>
  <c r="AB69" i="9"/>
  <c r="AC69" i="9"/>
  <c r="AB70" i="9"/>
  <c r="AC70" i="9"/>
  <c r="AC71" i="9"/>
  <c r="AB71" i="9"/>
  <c r="AB72" i="9"/>
  <c r="AC72" i="9"/>
  <c r="AB73" i="9"/>
  <c r="AC73" i="9"/>
  <c r="AB74" i="9"/>
  <c r="AC74" i="9"/>
  <c r="AC75" i="9"/>
  <c r="AB75" i="9"/>
  <c r="AB76" i="9"/>
  <c r="AC76" i="9"/>
  <c r="AB77" i="9"/>
  <c r="AC77" i="9"/>
  <c r="AB78" i="9"/>
  <c r="AC78" i="9"/>
  <c r="AC79" i="9"/>
  <c r="AB79" i="9"/>
  <c r="AB80" i="9"/>
  <c r="AC80" i="9"/>
  <c r="AB81" i="9"/>
  <c r="AC81" i="9"/>
  <c r="AB82" i="9"/>
  <c r="AC82" i="9"/>
  <c r="AC83" i="9"/>
  <c r="AB83" i="9"/>
  <c r="AB84" i="9"/>
  <c r="AC84" i="9"/>
  <c r="AB85" i="9"/>
  <c r="AC85" i="9"/>
  <c r="AB86" i="9"/>
  <c r="AC86" i="9"/>
  <c r="AC87" i="9"/>
  <c r="AB87" i="9"/>
  <c r="AB88" i="9"/>
  <c r="AC88" i="9"/>
  <c r="AB89" i="9"/>
  <c r="AC89" i="9"/>
  <c r="AB90" i="9"/>
  <c r="AC90" i="9"/>
  <c r="AC91" i="9"/>
  <c r="AB91" i="9"/>
  <c r="AB92" i="9"/>
  <c r="AC92" i="9"/>
  <c r="AB93" i="9"/>
  <c r="AC93" i="9"/>
  <c r="AB94" i="9"/>
  <c r="AC94" i="9"/>
  <c r="AC95" i="9"/>
  <c r="AB95" i="9"/>
  <c r="AB96" i="9"/>
  <c r="AC96" i="9"/>
  <c r="AB97" i="9"/>
  <c r="AC97" i="9"/>
  <c r="AB98" i="9"/>
  <c r="AC98" i="9"/>
  <c r="AC99" i="9"/>
  <c r="AB99" i="9"/>
  <c r="AB100" i="9"/>
  <c r="AC100" i="9"/>
  <c r="X54" i="8"/>
  <c r="X50" i="8"/>
  <c r="X38" i="8"/>
  <c r="X34" i="8"/>
  <c r="X22" i="8"/>
  <c r="X18" i="8"/>
  <c r="Y6" i="8"/>
  <c r="X100" i="6"/>
  <c r="X99" i="6"/>
  <c r="X98" i="6"/>
  <c r="X97" i="6"/>
  <c r="X96" i="6"/>
  <c r="X95" i="6"/>
  <c r="X94" i="6"/>
  <c r="X93" i="6"/>
  <c r="X92" i="6"/>
  <c r="X91" i="6"/>
  <c r="X90" i="6"/>
  <c r="X89" i="6"/>
  <c r="X88" i="6"/>
  <c r="X87" i="6"/>
  <c r="X86" i="6"/>
  <c r="X85" i="6"/>
  <c r="X84" i="6"/>
  <c r="X83" i="6"/>
  <c r="X82" i="6"/>
  <c r="X81" i="6"/>
  <c r="X80" i="6"/>
  <c r="X79" i="6"/>
  <c r="X78" i="6"/>
  <c r="X77" i="6"/>
  <c r="X76" i="6"/>
  <c r="X75" i="6"/>
  <c r="X74" i="6"/>
  <c r="X73" i="6"/>
  <c r="X72" i="6"/>
  <c r="X71" i="6"/>
  <c r="X70" i="6"/>
  <c r="X69" i="6"/>
  <c r="X68" i="6"/>
  <c r="X67" i="6"/>
  <c r="X66" i="6"/>
  <c r="X65" i="6"/>
  <c r="X64" i="6"/>
  <c r="X63" i="6"/>
  <c r="X62" i="6"/>
  <c r="X61" i="6"/>
  <c r="X60" i="6"/>
  <c r="X59" i="6"/>
  <c r="X58" i="6"/>
  <c r="X57" i="6"/>
  <c r="X56" i="6"/>
  <c r="X55" i="6"/>
  <c r="X54" i="6"/>
  <c r="X53" i="6"/>
  <c r="X52" i="6"/>
  <c r="X51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X6" i="6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9" i="1"/>
  <c r="J6" i="1"/>
  <c r="X8" i="1"/>
  <c r="X7" i="1"/>
  <c r="Y6" i="1"/>
  <c r="Y6" i="5" l="1"/>
  <c r="X6" i="5"/>
</calcChain>
</file>

<file path=xl/sharedStrings.xml><?xml version="1.0" encoding="utf-8"?>
<sst xmlns="http://schemas.openxmlformats.org/spreadsheetml/2006/main" count="239" uniqueCount="30">
  <si>
    <t>Weitsprung</t>
  </si>
  <si>
    <t>Jahrgänge:</t>
  </si>
  <si>
    <t>Name</t>
  </si>
  <si>
    <t>Punkte</t>
  </si>
  <si>
    <t>Leistung [sec]</t>
  </si>
  <si>
    <t>Leistung [m]</t>
  </si>
  <si>
    <t>gesamt</t>
  </si>
  <si>
    <t>Abzeichen</t>
  </si>
  <si>
    <t>50m*</t>
  </si>
  <si>
    <t>Schlagball (80g)</t>
  </si>
  <si>
    <t>* Handzeitmessung</t>
  </si>
  <si>
    <t>Mindestpunktzahl nicht erreicht</t>
  </si>
  <si>
    <t>75m*</t>
  </si>
  <si>
    <t>Ball (200g)</t>
  </si>
  <si>
    <t>100m*</t>
  </si>
  <si>
    <t>Kugel (5kg)</t>
  </si>
  <si>
    <t>Hochsprung</t>
  </si>
  <si>
    <t>Jahrgang</t>
  </si>
  <si>
    <t>falscher Jahrgang</t>
  </si>
  <si>
    <t>Kugel (4kg)</t>
  </si>
  <si>
    <t>400m*</t>
  </si>
  <si>
    <t>Leichtathletik-Verband Nordrhein e.V.</t>
  </si>
  <si>
    <t>Friedrich-Alfred-Str. 25, 47055 Duisburg</t>
  </si>
  <si>
    <t>Tel.: 0203/ 7831-639, E-Mail: lvnordrhein@lvn-sport.de</t>
  </si>
  <si>
    <t>www.lvnordrhein.de</t>
  </si>
  <si>
    <t>Fußball- und Leichtathletik-Verband Westfalen e.V.</t>
  </si>
  <si>
    <t>Jakob-Koenen-Str. 2, 59174 Kamen</t>
  </si>
  <si>
    <t>Tel.: 02307/ 371-0, E-Mail: zentrale@flvw.de</t>
  </si>
  <si>
    <t>www.flvw.de</t>
  </si>
  <si>
    <t>Vorlage: Alessa van Haren, Leichtathletik-Verband Nordrhein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</si>
</sst>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1" fontId="1" fillId="0" borderId="0" xfId="0" applyNumberFormat="1" applyFont="1" applyProtection="1">
      <protection locked="0"/>
    </xf>
    <xf numFmtId="2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Protection="1"/>
    <xf numFmtId="1" fontId="1" fillId="0" borderId="0" xfId="0" applyNumberFormat="1" applyFont="1" applyProtection="1"/>
    <xf numFmtId="0" fontId="1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2" fontId="1" fillId="0" borderId="0" xfId="0" applyNumberFormat="1" applyFont="1" applyProtection="1"/>
    <xf numFmtId="164" fontId="1" fillId="0" borderId="0" xfId="0" applyNumberFormat="1" applyFont="1" applyProtection="1"/>
    <xf numFmtId="0" fontId="3" fillId="0" borderId="0" xfId="0" applyFont="1" applyProtection="1"/>
    <xf numFmtId="1" fontId="3" fillId="0" borderId="0" xfId="0" applyNumberFormat="1" applyFont="1" applyProtection="1"/>
    <xf numFmtId="0" fontId="3" fillId="0" borderId="0" xfId="0" applyNumberFormat="1" applyFont="1" applyAlignment="1" applyProtection="1">
      <alignment horizont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164" fontId="1" fillId="0" borderId="3" xfId="0" applyNumberFormat="1" applyFont="1" applyBorder="1" applyProtection="1"/>
    <xf numFmtId="1" fontId="1" fillId="0" borderId="5" xfId="0" applyNumberFormat="1" applyFont="1" applyBorder="1" applyProtection="1"/>
    <xf numFmtId="2" fontId="1" fillId="0" borderId="3" xfId="0" applyNumberFormat="1" applyFont="1" applyBorder="1" applyProtection="1"/>
    <xf numFmtId="1" fontId="1" fillId="0" borderId="6" xfId="0" applyNumberFormat="1" applyFont="1" applyBorder="1" applyProtection="1"/>
    <xf numFmtId="0" fontId="1" fillId="0" borderId="5" xfId="0" applyNumberFormat="1" applyFont="1" applyBorder="1" applyAlignment="1" applyProtection="1">
      <alignment horizontal="left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164" fontId="1" fillId="0" borderId="7" xfId="0" applyNumberFormat="1" applyFont="1" applyBorder="1" applyProtection="1">
      <protection locked="0"/>
    </xf>
    <xf numFmtId="1" fontId="1" fillId="0" borderId="9" xfId="0" applyNumberFormat="1" applyFont="1" applyBorder="1" applyProtection="1"/>
    <xf numFmtId="2" fontId="1" fillId="0" borderId="7" xfId="0" applyNumberFormat="1" applyFont="1" applyBorder="1" applyProtection="1">
      <protection locked="0"/>
    </xf>
    <xf numFmtId="1" fontId="1" fillId="0" borderId="10" xfId="0" applyNumberFormat="1" applyFont="1" applyBorder="1" applyProtection="1"/>
    <xf numFmtId="0" fontId="1" fillId="0" borderId="9" xfId="0" applyNumberFormat="1" applyFont="1" applyBorder="1" applyAlignment="1" applyProtection="1">
      <alignment horizontal="center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/>
    <xf numFmtId="2" fontId="1" fillId="2" borderId="7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/>
    <xf numFmtId="0" fontId="1" fillId="2" borderId="9" xfId="0" applyNumberFormat="1" applyFont="1" applyFill="1" applyBorder="1" applyAlignment="1" applyProtection="1">
      <alignment horizontal="center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164" fontId="1" fillId="0" borderId="11" xfId="0" applyNumberFormat="1" applyFont="1" applyBorder="1" applyProtection="1">
      <protection locked="0"/>
    </xf>
    <xf numFmtId="1" fontId="1" fillId="0" borderId="13" xfId="0" applyNumberFormat="1" applyFont="1" applyBorder="1" applyProtection="1"/>
    <xf numFmtId="2" fontId="1" fillId="0" borderId="11" xfId="0" applyNumberFormat="1" applyFont="1" applyBorder="1" applyProtection="1">
      <protection locked="0"/>
    </xf>
    <xf numFmtId="1" fontId="1" fillId="0" borderId="14" xfId="0" applyNumberFormat="1" applyFont="1" applyBorder="1" applyProtection="1"/>
    <xf numFmtId="0" fontId="1" fillId="0" borderId="13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vertical="center"/>
    </xf>
    <xf numFmtId="1" fontId="1" fillId="0" borderId="10" xfId="0" applyNumberFormat="1" applyFont="1" applyBorder="1" applyProtection="1">
      <protection locked="0"/>
    </xf>
    <xf numFmtId="0" fontId="1" fillId="0" borderId="9" xfId="0" applyNumberFormat="1" applyFont="1" applyBorder="1" applyAlignment="1" applyProtection="1">
      <alignment horizontal="right"/>
    </xf>
    <xf numFmtId="0" fontId="1" fillId="0" borderId="7" xfId="0" applyFont="1" applyBorder="1" applyProtection="1"/>
    <xf numFmtId="0" fontId="1" fillId="0" borderId="9" xfId="0" applyFont="1" applyBorder="1" applyProtection="1"/>
    <xf numFmtId="1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right"/>
    </xf>
    <xf numFmtId="0" fontId="1" fillId="2" borderId="7" xfId="0" applyFont="1" applyFill="1" applyBorder="1" applyProtection="1"/>
    <xf numFmtId="0" fontId="1" fillId="2" borderId="9" xfId="0" applyFont="1" applyFill="1" applyBorder="1" applyProtection="1"/>
    <xf numFmtId="1" fontId="1" fillId="0" borderId="14" xfId="0" applyNumberFormat="1" applyFont="1" applyBorder="1" applyProtection="1">
      <protection locked="0"/>
    </xf>
    <xf numFmtId="0" fontId="1" fillId="0" borderId="13" xfId="0" applyNumberFormat="1" applyFont="1" applyBorder="1" applyAlignment="1" applyProtection="1">
      <alignment horizontal="right"/>
    </xf>
    <xf numFmtId="0" fontId="1" fillId="0" borderId="11" xfId="0" applyFont="1" applyBorder="1" applyProtection="1"/>
    <xf numFmtId="0" fontId="1" fillId="0" borderId="13" xfId="0" applyFont="1" applyBorder="1" applyProtection="1"/>
    <xf numFmtId="1" fontId="5" fillId="3" borderId="0" xfId="0" applyNumberFormat="1" applyFont="1" applyFill="1" applyAlignment="1" applyProtection="1">
      <alignment vertical="center"/>
    </xf>
    <xf numFmtId="1" fontId="1" fillId="3" borderId="0" xfId="0" applyNumberFormat="1" applyFont="1" applyFill="1" applyProtection="1"/>
    <xf numFmtId="0" fontId="1" fillId="3" borderId="0" xfId="0" applyNumberFormat="1" applyFont="1" applyFill="1" applyAlignment="1" applyProtection="1">
      <alignment horizontal="center"/>
    </xf>
    <xf numFmtId="0" fontId="1" fillId="3" borderId="0" xfId="0" applyFont="1" applyFill="1" applyProtection="1"/>
    <xf numFmtId="1" fontId="1" fillId="3" borderId="0" xfId="0" applyNumberFormat="1" applyFont="1" applyFill="1" applyAlignment="1" applyProtection="1">
      <alignment vertical="center"/>
    </xf>
    <xf numFmtId="1" fontId="7" fillId="3" borderId="0" xfId="1" applyNumberFormat="1" applyFont="1" applyFill="1" applyAlignment="1" applyProtection="1">
      <alignment vertical="center"/>
    </xf>
    <xf numFmtId="0" fontId="3" fillId="3" borderId="0" xfId="0" applyFont="1" applyFill="1" applyProtection="1"/>
    <xf numFmtId="0" fontId="1" fillId="0" borderId="0" xfId="0" applyFont="1" applyFill="1" applyProtection="1"/>
    <xf numFmtId="0" fontId="1" fillId="0" borderId="0" xfId="0" applyFont="1" applyFill="1" applyProtection="1">
      <protection locked="0"/>
    </xf>
    <xf numFmtId="0" fontId="8" fillId="0" borderId="0" xfId="0" applyFont="1" applyFill="1" applyProtection="1"/>
    <xf numFmtId="0" fontId="8" fillId="0" borderId="0" xfId="0" applyFont="1" applyFill="1" applyAlignment="1" applyProtection="1">
      <alignment horizontal="center" vertical="center"/>
    </xf>
    <xf numFmtId="1" fontId="8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left"/>
    </xf>
    <xf numFmtId="0" fontId="8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1" fillId="3" borderId="0" xfId="0" applyNumberFormat="1" applyFont="1" applyFill="1" applyAlignment="1" applyProtection="1">
      <alignment horizontal="center"/>
    </xf>
    <xf numFmtId="0" fontId="10" fillId="0" borderId="0" xfId="0" applyFont="1" applyFill="1" applyProtection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268817</xdr:colOff>
      <xdr:row>0</xdr:row>
      <xdr:rowOff>31750</xdr:rowOff>
    </xdr:from>
    <xdr:to>
      <xdr:col>13</xdr:col>
      <xdr:colOff>988817</xdr:colOff>
      <xdr:row>3</xdr:row>
      <xdr:rowOff>180250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73150" y="317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243417</xdr:colOff>
      <xdr:row>6</xdr:row>
      <xdr:rowOff>84638</xdr:rowOff>
    </xdr:from>
    <xdr:to>
      <xdr:col>13</xdr:col>
      <xdr:colOff>963417</xdr:colOff>
      <xdr:row>10</xdr:row>
      <xdr:rowOff>63805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7750" y="1227638"/>
          <a:ext cx="720000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258234</xdr:colOff>
      <xdr:row>0</xdr:row>
      <xdr:rowOff>31750</xdr:rowOff>
    </xdr:from>
    <xdr:to>
      <xdr:col>13</xdr:col>
      <xdr:colOff>978234</xdr:colOff>
      <xdr:row>3</xdr:row>
      <xdr:rowOff>180250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28901" y="317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243417</xdr:colOff>
      <xdr:row>6</xdr:row>
      <xdr:rowOff>84638</xdr:rowOff>
    </xdr:from>
    <xdr:to>
      <xdr:col>13</xdr:col>
      <xdr:colOff>963417</xdr:colOff>
      <xdr:row>10</xdr:row>
      <xdr:rowOff>63805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9392" y="1227638"/>
          <a:ext cx="720000" cy="7221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258234</xdr:colOff>
      <xdr:row>0</xdr:row>
      <xdr:rowOff>31750</xdr:rowOff>
    </xdr:from>
    <xdr:to>
      <xdr:col>13</xdr:col>
      <xdr:colOff>978234</xdr:colOff>
      <xdr:row>3</xdr:row>
      <xdr:rowOff>180250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1984" y="317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243417</xdr:colOff>
      <xdr:row>6</xdr:row>
      <xdr:rowOff>84638</xdr:rowOff>
    </xdr:from>
    <xdr:to>
      <xdr:col>13</xdr:col>
      <xdr:colOff>963417</xdr:colOff>
      <xdr:row>10</xdr:row>
      <xdr:rowOff>63805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0542" y="1227638"/>
          <a:ext cx="720000" cy="7221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258234</xdr:colOff>
      <xdr:row>0</xdr:row>
      <xdr:rowOff>31750</xdr:rowOff>
    </xdr:from>
    <xdr:to>
      <xdr:col>13</xdr:col>
      <xdr:colOff>978234</xdr:colOff>
      <xdr:row>3</xdr:row>
      <xdr:rowOff>180250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28901" y="317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243417</xdr:colOff>
      <xdr:row>6</xdr:row>
      <xdr:rowOff>84638</xdr:rowOff>
    </xdr:from>
    <xdr:to>
      <xdr:col>13</xdr:col>
      <xdr:colOff>963417</xdr:colOff>
      <xdr:row>10</xdr:row>
      <xdr:rowOff>63805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9867" y="1227638"/>
          <a:ext cx="720000" cy="7221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258234</xdr:colOff>
      <xdr:row>0</xdr:row>
      <xdr:rowOff>31750</xdr:rowOff>
    </xdr:from>
    <xdr:to>
      <xdr:col>13</xdr:col>
      <xdr:colOff>978234</xdr:colOff>
      <xdr:row>3</xdr:row>
      <xdr:rowOff>180250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1984" y="317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243417</xdr:colOff>
      <xdr:row>6</xdr:row>
      <xdr:rowOff>84638</xdr:rowOff>
    </xdr:from>
    <xdr:to>
      <xdr:col>13</xdr:col>
      <xdr:colOff>963417</xdr:colOff>
      <xdr:row>10</xdr:row>
      <xdr:rowOff>63805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0542" y="1227638"/>
          <a:ext cx="720000" cy="7221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258234</xdr:colOff>
      <xdr:row>0</xdr:row>
      <xdr:rowOff>31750</xdr:rowOff>
    </xdr:from>
    <xdr:to>
      <xdr:col>13</xdr:col>
      <xdr:colOff>978234</xdr:colOff>
      <xdr:row>3</xdr:row>
      <xdr:rowOff>180250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28901" y="317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243417</xdr:colOff>
      <xdr:row>6</xdr:row>
      <xdr:rowOff>84638</xdr:rowOff>
    </xdr:from>
    <xdr:to>
      <xdr:col>13</xdr:col>
      <xdr:colOff>963417</xdr:colOff>
      <xdr:row>10</xdr:row>
      <xdr:rowOff>63805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9867" y="1227638"/>
          <a:ext cx="720000" cy="7221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258234</xdr:colOff>
      <xdr:row>0</xdr:row>
      <xdr:rowOff>31750</xdr:rowOff>
    </xdr:from>
    <xdr:to>
      <xdr:col>13</xdr:col>
      <xdr:colOff>978234</xdr:colOff>
      <xdr:row>3</xdr:row>
      <xdr:rowOff>180250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1984" y="3175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243417</xdr:colOff>
      <xdr:row>6</xdr:row>
      <xdr:rowOff>84638</xdr:rowOff>
    </xdr:from>
    <xdr:to>
      <xdr:col>13</xdr:col>
      <xdr:colOff>963417</xdr:colOff>
      <xdr:row>10</xdr:row>
      <xdr:rowOff>63805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0542" y="1227638"/>
          <a:ext cx="720000" cy="7221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258234</xdr:colOff>
      <xdr:row>0</xdr:row>
      <xdr:rowOff>52916</xdr:rowOff>
    </xdr:from>
    <xdr:to>
      <xdr:col>15</xdr:col>
      <xdr:colOff>978234</xdr:colOff>
      <xdr:row>3</xdr:row>
      <xdr:rowOff>201416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2984" y="52916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243417</xdr:colOff>
      <xdr:row>6</xdr:row>
      <xdr:rowOff>84638</xdr:rowOff>
    </xdr:from>
    <xdr:to>
      <xdr:col>15</xdr:col>
      <xdr:colOff>963417</xdr:colOff>
      <xdr:row>10</xdr:row>
      <xdr:rowOff>63805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9867" y="1227638"/>
          <a:ext cx="720000" cy="722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lvw.de/" TargetMode="External"/><Relationship Id="rId1" Type="http://schemas.openxmlformats.org/officeDocument/2006/relationships/hyperlink" Target="http://www.lvnordrhein.de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flvw.de/" TargetMode="External"/><Relationship Id="rId1" Type="http://schemas.openxmlformats.org/officeDocument/2006/relationships/hyperlink" Target="http://www.lvnordrhein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flvw.de/" TargetMode="External"/><Relationship Id="rId1" Type="http://schemas.openxmlformats.org/officeDocument/2006/relationships/hyperlink" Target="http://www.lvnordrhein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flvw.de/" TargetMode="External"/><Relationship Id="rId1" Type="http://schemas.openxmlformats.org/officeDocument/2006/relationships/hyperlink" Target="http://www.lvnordrhein.d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flvw.de/" TargetMode="External"/><Relationship Id="rId1" Type="http://schemas.openxmlformats.org/officeDocument/2006/relationships/hyperlink" Target="http://www.lvnordrhein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flvw.de/" TargetMode="External"/><Relationship Id="rId1" Type="http://schemas.openxmlformats.org/officeDocument/2006/relationships/hyperlink" Target="http://www.lvnordrhein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flvw.de/" TargetMode="External"/><Relationship Id="rId1" Type="http://schemas.openxmlformats.org/officeDocument/2006/relationships/hyperlink" Target="http://www.lvnordrhein.d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http://www.flvw.de/" TargetMode="External"/><Relationship Id="rId1" Type="http://schemas.openxmlformats.org/officeDocument/2006/relationships/hyperlink" Target="http://www.lvnordrhei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tabSelected="1" zoomScale="90" zoomScaleNormal="90" workbookViewId="0">
      <selection activeCell="A6" sqref="A6"/>
    </sheetView>
  </sheetViews>
  <sheetFormatPr baseColWidth="10" defaultRowHeight="14.25" x14ac:dyDescent="0.2"/>
  <cols>
    <col min="1" max="1" width="40" style="4" customWidth="1"/>
    <col min="2" max="2" width="14" style="4" customWidth="1"/>
    <col min="3" max="3" width="14.140625" style="5" bestFit="1" customWidth="1"/>
    <col min="4" max="4" width="11.42578125" style="1"/>
    <col min="5" max="5" width="12.42578125" style="2" bestFit="1" customWidth="1"/>
    <col min="6" max="6" width="11.42578125" style="1"/>
    <col min="7" max="7" width="12.42578125" style="2" bestFit="1" customWidth="1"/>
    <col min="8" max="9" width="11.42578125" style="1"/>
    <col min="10" max="10" width="29.7109375" style="3" bestFit="1" customWidth="1"/>
    <col min="11" max="13" width="11.42578125" style="4"/>
    <col min="14" max="14" width="16.5703125" style="70" customWidth="1"/>
    <col min="15" max="19" width="11.42578125" style="70"/>
    <col min="20" max="23" width="11.42578125" style="4"/>
    <col min="24" max="24" width="11.42578125" style="71" customWidth="1"/>
    <col min="25" max="25" width="11.42578125" style="71"/>
    <col min="26" max="16384" width="11.42578125" style="4"/>
  </cols>
  <sheetData>
    <row r="1" spans="1:31" ht="15.75" x14ac:dyDescent="0.25">
      <c r="A1" s="14" t="s">
        <v>1</v>
      </c>
      <c r="B1" s="15">
        <f ca="1">YEAR(TODAY())-11</f>
        <v>2002</v>
      </c>
      <c r="C1" s="15">
        <f ca="1">YEAR(TODAY())-10</f>
        <v>2003</v>
      </c>
      <c r="D1" s="12"/>
      <c r="E1" s="16"/>
      <c r="F1" s="12"/>
      <c r="G1" s="16"/>
      <c r="H1" s="12" t="s">
        <v>10</v>
      </c>
      <c r="I1" s="12"/>
      <c r="J1" s="13"/>
      <c r="M1" s="11"/>
      <c r="N1" s="79"/>
      <c r="O1" s="62" t="s">
        <v>21</v>
      </c>
      <c r="P1" s="63"/>
      <c r="Q1" s="64"/>
      <c r="R1" s="65"/>
      <c r="S1" s="65"/>
      <c r="X1" s="71" t="s">
        <v>11</v>
      </c>
    </row>
    <row r="2" spans="1:31" x14ac:dyDescent="0.2">
      <c r="A2" s="11"/>
      <c r="B2" s="11"/>
      <c r="C2" s="17"/>
      <c r="D2" s="12"/>
      <c r="E2" s="16"/>
      <c r="F2" s="12"/>
      <c r="G2" s="16"/>
      <c r="H2" s="12"/>
      <c r="I2" s="12"/>
      <c r="J2" s="13"/>
      <c r="M2" s="11"/>
      <c r="N2" s="79"/>
      <c r="O2" s="66" t="s">
        <v>22</v>
      </c>
      <c r="P2" s="63"/>
      <c r="Q2" s="64"/>
      <c r="R2" s="65"/>
      <c r="S2" s="65"/>
      <c r="X2" s="71" t="s">
        <v>18</v>
      </c>
    </row>
    <row r="3" spans="1:31" ht="15" thickBot="1" x14ac:dyDescent="0.25">
      <c r="A3" s="11"/>
      <c r="B3" s="11"/>
      <c r="C3" s="17"/>
      <c r="D3" s="12"/>
      <c r="E3" s="16"/>
      <c r="F3" s="12"/>
      <c r="G3" s="16"/>
      <c r="H3" s="12"/>
      <c r="I3" s="12"/>
      <c r="J3" s="13"/>
      <c r="M3" s="11"/>
      <c r="N3" s="79"/>
      <c r="O3" s="66" t="s">
        <v>23</v>
      </c>
      <c r="P3" s="63"/>
      <c r="Q3" s="64"/>
      <c r="R3" s="65"/>
      <c r="S3" s="65"/>
    </row>
    <row r="4" spans="1:31" s="6" customFormat="1" ht="16.5" thickBot="1" x14ac:dyDescent="0.3">
      <c r="A4" s="18"/>
      <c r="B4" s="18"/>
      <c r="C4" s="77" t="s">
        <v>8</v>
      </c>
      <c r="D4" s="78"/>
      <c r="E4" s="77" t="s">
        <v>0</v>
      </c>
      <c r="F4" s="78"/>
      <c r="G4" s="77" t="s">
        <v>9</v>
      </c>
      <c r="H4" s="78"/>
      <c r="I4" s="19"/>
      <c r="J4" s="20"/>
      <c r="M4" s="18"/>
      <c r="N4" s="79"/>
      <c r="O4" s="67" t="s">
        <v>24</v>
      </c>
      <c r="P4" s="63"/>
      <c r="Q4" s="64"/>
      <c r="R4" s="68"/>
      <c r="S4" s="68"/>
      <c r="X4" s="72">
        <f ca="1">B1</f>
        <v>2002</v>
      </c>
      <c r="Y4" s="73">
        <f ca="1">C1</f>
        <v>2003</v>
      </c>
      <c r="Z4" s="8"/>
      <c r="AA4" s="8"/>
      <c r="AB4" s="9"/>
      <c r="AC4" s="8"/>
      <c r="AD4" s="8"/>
      <c r="AE4" s="8"/>
    </row>
    <row r="5" spans="1:31" x14ac:dyDescent="0.2">
      <c r="A5" s="21" t="s">
        <v>2</v>
      </c>
      <c r="B5" s="22" t="s">
        <v>17</v>
      </c>
      <c r="C5" s="23" t="s">
        <v>4</v>
      </c>
      <c r="D5" s="24" t="s">
        <v>3</v>
      </c>
      <c r="E5" s="25" t="s">
        <v>5</v>
      </c>
      <c r="F5" s="24" t="s">
        <v>3</v>
      </c>
      <c r="G5" s="25" t="s">
        <v>5</v>
      </c>
      <c r="H5" s="24" t="s">
        <v>3</v>
      </c>
      <c r="I5" s="26" t="s">
        <v>6</v>
      </c>
      <c r="J5" s="27" t="s">
        <v>7</v>
      </c>
      <c r="M5" s="11"/>
      <c r="N5" s="79"/>
      <c r="O5" s="12"/>
      <c r="P5" s="12"/>
      <c r="Q5" s="13"/>
      <c r="R5" s="69"/>
      <c r="S5" s="69"/>
      <c r="X5" s="71" t="s">
        <v>7</v>
      </c>
      <c r="Y5" s="71" t="s">
        <v>7</v>
      </c>
    </row>
    <row r="6" spans="1:31" x14ac:dyDescent="0.2">
      <c r="A6" s="28"/>
      <c r="B6" s="29"/>
      <c r="C6" s="30"/>
      <c r="D6" s="31">
        <f>INT(IF(C6=0,0,((50/(C6+0.24))-3.79)/0.0069))</f>
        <v>0</v>
      </c>
      <c r="E6" s="32"/>
      <c r="F6" s="31">
        <f>INT(IF(E6=0,0,((SQRT(E6)-1.15028)/0.00219)))</f>
        <v>0</v>
      </c>
      <c r="G6" s="32"/>
      <c r="H6" s="31">
        <f>INT(IF(G6=0,0,((SQRT(G6)-2.8)/0.011)))</f>
        <v>0</v>
      </c>
      <c r="I6" s="33">
        <f>IF(D6=0,0,D6+F6+H6)</f>
        <v>0</v>
      </c>
      <c r="J6" s="34" t="str">
        <f>IF(B6=0,"  ",IF(B6=$B$1,X6,IF(B6=$C$1,Y6,$X$2)))</f>
        <v xml:space="preserve">  </v>
      </c>
      <c r="X6" s="71" t="str">
        <f>IF(I6=0," ",IF(I6&gt;=800,"Gold",IF(I6&gt;=600,"Silber",IF(I6&gt;=450,"Bronze",X$1))))</f>
        <v xml:space="preserve"> </v>
      </c>
      <c r="Y6" s="71" t="str">
        <f>IF(I6=0," ",IF(I6&gt;=750,"Gold",IF(I6&gt;=550,"Silber",IF(I6&gt;=400,"Bronze",X$1))))</f>
        <v xml:space="preserve"> </v>
      </c>
    </row>
    <row r="7" spans="1:31" ht="15" x14ac:dyDescent="0.2">
      <c r="A7" s="35"/>
      <c r="B7" s="36"/>
      <c r="C7" s="37"/>
      <c r="D7" s="38">
        <f t="shared" ref="D7:D70" si="0">INT(IF(C7=0,0,((50/(C7+0.24))-3.79)/0.0069))</f>
        <v>0</v>
      </c>
      <c r="E7" s="39"/>
      <c r="F7" s="38">
        <f t="shared" ref="F7:F70" si="1">INT(IF(E7=0,0,((SQRT(E7)-1.15028)/0.00219)))</f>
        <v>0</v>
      </c>
      <c r="G7" s="39"/>
      <c r="H7" s="38">
        <f t="shared" ref="H7:H70" si="2">INT(IF(G7=0,0,((SQRT(G7)-2.8)/0.011)))</f>
        <v>0</v>
      </c>
      <c r="I7" s="40">
        <f t="shared" ref="I7:I70" si="3">IF(D7=0,0,D7+F7+H7)</f>
        <v>0</v>
      </c>
      <c r="J7" s="41" t="str">
        <f t="shared" ref="J7:J70" si="4">IF(B7=0,"  ",IF(B7=$B$1,X7,IF(B7=$C$1,Y7,$X$2)))</f>
        <v xml:space="preserve">  </v>
      </c>
      <c r="N7" s="79"/>
      <c r="O7" s="62" t="s">
        <v>25</v>
      </c>
      <c r="P7" s="63"/>
      <c r="Q7" s="64"/>
      <c r="R7" s="65"/>
      <c r="S7" s="65"/>
      <c r="X7" s="71" t="str">
        <f>IF(I6=0," ",IF(I6&gt;=800,"Gold",IF(I6&gt;=600,"Silber",IF(I6&gt;=450,"Bronze",X$1))))</f>
        <v xml:space="preserve"> </v>
      </c>
      <c r="Y7" s="71" t="str">
        <f t="shared" ref="Y7:Y70" si="5">IF(I7=0," ",IF(I7&gt;=750,"Gold",IF(I7&gt;=550,"Silber",IF(I7&gt;=400,"Bronze",X$1))))</f>
        <v xml:space="preserve"> </v>
      </c>
    </row>
    <row r="8" spans="1:31" x14ac:dyDescent="0.2">
      <c r="A8" s="28"/>
      <c r="B8" s="29"/>
      <c r="C8" s="30"/>
      <c r="D8" s="31">
        <f t="shared" si="0"/>
        <v>0</v>
      </c>
      <c r="E8" s="32"/>
      <c r="F8" s="31">
        <f t="shared" si="1"/>
        <v>0</v>
      </c>
      <c r="G8" s="32"/>
      <c r="H8" s="31">
        <f t="shared" si="2"/>
        <v>0</v>
      </c>
      <c r="I8" s="33">
        <f t="shared" si="3"/>
        <v>0</v>
      </c>
      <c r="J8" s="34" t="str">
        <f t="shared" si="4"/>
        <v xml:space="preserve">  </v>
      </c>
      <c r="N8" s="79"/>
      <c r="O8" s="66" t="s">
        <v>26</v>
      </c>
      <c r="P8" s="63"/>
      <c r="Q8" s="64"/>
      <c r="R8" s="65"/>
      <c r="S8" s="65"/>
      <c r="X8" s="71" t="str">
        <f t="shared" ref="X8:X71" si="6">IF(I7=0," ",IF(I7&gt;=800,"Gold",IF(I7&gt;=600,"Silber",IF(I7&gt;=450,"Bronze",X$1))))</f>
        <v xml:space="preserve"> </v>
      </c>
      <c r="Y8" s="71" t="str">
        <f t="shared" si="5"/>
        <v xml:space="preserve"> </v>
      </c>
    </row>
    <row r="9" spans="1:31" x14ac:dyDescent="0.2">
      <c r="A9" s="35"/>
      <c r="B9" s="36"/>
      <c r="C9" s="37"/>
      <c r="D9" s="38">
        <f t="shared" si="0"/>
        <v>0</v>
      </c>
      <c r="E9" s="39"/>
      <c r="F9" s="38">
        <f t="shared" si="1"/>
        <v>0</v>
      </c>
      <c r="G9" s="39"/>
      <c r="H9" s="38">
        <f t="shared" si="2"/>
        <v>0</v>
      </c>
      <c r="I9" s="40">
        <f t="shared" si="3"/>
        <v>0</v>
      </c>
      <c r="J9" s="41" t="str">
        <f t="shared" si="4"/>
        <v xml:space="preserve">  </v>
      </c>
      <c r="N9" s="79"/>
      <c r="O9" s="66" t="s">
        <v>27</v>
      </c>
      <c r="P9" s="63"/>
      <c r="Q9" s="64"/>
      <c r="R9" s="65"/>
      <c r="S9" s="65"/>
      <c r="X9" s="71" t="str">
        <f t="shared" si="6"/>
        <v xml:space="preserve"> </v>
      </c>
      <c r="Y9" s="71" t="str">
        <f t="shared" si="5"/>
        <v xml:space="preserve"> </v>
      </c>
    </row>
    <row r="10" spans="1:31" ht="15" x14ac:dyDescent="0.2">
      <c r="A10" s="28"/>
      <c r="B10" s="29"/>
      <c r="C10" s="30"/>
      <c r="D10" s="31">
        <f t="shared" si="0"/>
        <v>0</v>
      </c>
      <c r="E10" s="32"/>
      <c r="F10" s="31">
        <f t="shared" si="1"/>
        <v>0</v>
      </c>
      <c r="G10" s="32"/>
      <c r="H10" s="31">
        <f t="shared" si="2"/>
        <v>0</v>
      </c>
      <c r="I10" s="33">
        <f t="shared" si="3"/>
        <v>0</v>
      </c>
      <c r="J10" s="34" t="str">
        <f t="shared" si="4"/>
        <v xml:space="preserve">  </v>
      </c>
      <c r="N10" s="79"/>
      <c r="O10" s="67" t="s">
        <v>28</v>
      </c>
      <c r="P10" s="63"/>
      <c r="Q10" s="64"/>
      <c r="R10" s="68"/>
      <c r="S10" s="68"/>
      <c r="X10" s="71" t="str">
        <f t="shared" si="6"/>
        <v xml:space="preserve"> </v>
      </c>
      <c r="Y10" s="71" t="str">
        <f t="shared" si="5"/>
        <v xml:space="preserve"> </v>
      </c>
    </row>
    <row r="11" spans="1:31" x14ac:dyDescent="0.2">
      <c r="A11" s="35"/>
      <c r="B11" s="36"/>
      <c r="C11" s="37"/>
      <c r="D11" s="38">
        <f t="shared" si="0"/>
        <v>0</v>
      </c>
      <c r="E11" s="39"/>
      <c r="F11" s="38">
        <f t="shared" si="1"/>
        <v>0</v>
      </c>
      <c r="G11" s="39"/>
      <c r="H11" s="38">
        <f t="shared" si="2"/>
        <v>0</v>
      </c>
      <c r="I11" s="40">
        <f t="shared" si="3"/>
        <v>0</v>
      </c>
      <c r="J11" s="41" t="str">
        <f t="shared" si="4"/>
        <v xml:space="preserve">  </v>
      </c>
      <c r="N11" s="79"/>
      <c r="O11" s="12"/>
      <c r="P11" s="12"/>
      <c r="Q11" s="13"/>
      <c r="R11" s="69"/>
      <c r="S11" s="69"/>
      <c r="X11" s="71" t="str">
        <f t="shared" si="6"/>
        <v xml:space="preserve"> </v>
      </c>
      <c r="Y11" s="71" t="str">
        <f t="shared" si="5"/>
        <v xml:space="preserve"> </v>
      </c>
    </row>
    <row r="12" spans="1:31" x14ac:dyDescent="0.2">
      <c r="A12" s="28"/>
      <c r="B12" s="29"/>
      <c r="C12" s="30"/>
      <c r="D12" s="31">
        <f t="shared" si="0"/>
        <v>0</v>
      </c>
      <c r="E12" s="32"/>
      <c r="F12" s="31">
        <f t="shared" si="1"/>
        <v>0</v>
      </c>
      <c r="G12" s="32"/>
      <c r="H12" s="31">
        <f t="shared" si="2"/>
        <v>0</v>
      </c>
      <c r="I12" s="33">
        <f t="shared" si="3"/>
        <v>0</v>
      </c>
      <c r="J12" s="34" t="str">
        <f t="shared" si="4"/>
        <v xml:space="preserve">  </v>
      </c>
      <c r="N12" s="69"/>
      <c r="O12" s="69"/>
      <c r="P12" s="69"/>
      <c r="Q12" s="69"/>
      <c r="R12" s="69"/>
      <c r="S12" s="69"/>
      <c r="X12" s="71" t="str">
        <f t="shared" si="6"/>
        <v xml:space="preserve"> </v>
      </c>
      <c r="Y12" s="71" t="str">
        <f t="shared" si="5"/>
        <v xml:space="preserve"> </v>
      </c>
    </row>
    <row r="13" spans="1:31" x14ac:dyDescent="0.2">
      <c r="A13" s="35"/>
      <c r="B13" s="36"/>
      <c r="C13" s="37"/>
      <c r="D13" s="38">
        <f t="shared" si="0"/>
        <v>0</v>
      </c>
      <c r="E13" s="39"/>
      <c r="F13" s="38">
        <f t="shared" si="1"/>
        <v>0</v>
      </c>
      <c r="G13" s="39"/>
      <c r="H13" s="38">
        <f t="shared" si="2"/>
        <v>0</v>
      </c>
      <c r="I13" s="40">
        <f t="shared" si="3"/>
        <v>0</v>
      </c>
      <c r="J13" s="41" t="str">
        <f t="shared" si="4"/>
        <v xml:space="preserve">  </v>
      </c>
      <c r="N13" s="80" t="s">
        <v>29</v>
      </c>
      <c r="O13" s="69"/>
      <c r="P13" s="69"/>
      <c r="Q13" s="69"/>
      <c r="R13" s="69"/>
      <c r="S13" s="69"/>
      <c r="X13" s="71" t="str">
        <f t="shared" si="6"/>
        <v xml:space="preserve"> </v>
      </c>
      <c r="Y13" s="71" t="str">
        <f t="shared" si="5"/>
        <v xml:space="preserve"> </v>
      </c>
    </row>
    <row r="14" spans="1:31" x14ac:dyDescent="0.2">
      <c r="A14" s="28"/>
      <c r="B14" s="29"/>
      <c r="C14" s="30"/>
      <c r="D14" s="31">
        <f t="shared" si="0"/>
        <v>0</v>
      </c>
      <c r="E14" s="32"/>
      <c r="F14" s="31">
        <f t="shared" si="1"/>
        <v>0</v>
      </c>
      <c r="G14" s="32"/>
      <c r="H14" s="31">
        <f t="shared" si="2"/>
        <v>0</v>
      </c>
      <c r="I14" s="33">
        <f t="shared" si="3"/>
        <v>0</v>
      </c>
      <c r="J14" s="34" t="str">
        <f t="shared" si="4"/>
        <v xml:space="preserve">  </v>
      </c>
      <c r="X14" s="71" t="str">
        <f t="shared" si="6"/>
        <v xml:space="preserve"> </v>
      </c>
      <c r="Y14" s="71" t="str">
        <f t="shared" si="5"/>
        <v xml:space="preserve"> </v>
      </c>
    </row>
    <row r="15" spans="1:31" x14ac:dyDescent="0.2">
      <c r="A15" s="35"/>
      <c r="B15" s="36"/>
      <c r="C15" s="37"/>
      <c r="D15" s="38">
        <f t="shared" si="0"/>
        <v>0</v>
      </c>
      <c r="E15" s="39"/>
      <c r="F15" s="38">
        <f t="shared" si="1"/>
        <v>0</v>
      </c>
      <c r="G15" s="39"/>
      <c r="H15" s="38">
        <f t="shared" si="2"/>
        <v>0</v>
      </c>
      <c r="I15" s="40">
        <f t="shared" si="3"/>
        <v>0</v>
      </c>
      <c r="J15" s="41" t="str">
        <f t="shared" si="4"/>
        <v xml:space="preserve">  </v>
      </c>
      <c r="X15" s="71" t="str">
        <f t="shared" si="6"/>
        <v xml:space="preserve"> </v>
      </c>
      <c r="Y15" s="71" t="str">
        <f t="shared" si="5"/>
        <v xml:space="preserve"> </v>
      </c>
    </row>
    <row r="16" spans="1:31" x14ac:dyDescent="0.2">
      <c r="A16" s="28"/>
      <c r="B16" s="29"/>
      <c r="C16" s="30"/>
      <c r="D16" s="31">
        <f t="shared" si="0"/>
        <v>0</v>
      </c>
      <c r="E16" s="32"/>
      <c r="F16" s="31">
        <f t="shared" si="1"/>
        <v>0</v>
      </c>
      <c r="G16" s="32"/>
      <c r="H16" s="31">
        <f t="shared" si="2"/>
        <v>0</v>
      </c>
      <c r="I16" s="33">
        <f t="shared" si="3"/>
        <v>0</v>
      </c>
      <c r="J16" s="34" t="str">
        <f t="shared" si="4"/>
        <v xml:space="preserve">  </v>
      </c>
      <c r="X16" s="71" t="str">
        <f t="shared" si="6"/>
        <v xml:space="preserve"> </v>
      </c>
      <c r="Y16" s="71" t="str">
        <f t="shared" si="5"/>
        <v xml:space="preserve"> </v>
      </c>
    </row>
    <row r="17" spans="1:25" x14ac:dyDescent="0.2">
      <c r="A17" s="35"/>
      <c r="B17" s="36"/>
      <c r="C17" s="37"/>
      <c r="D17" s="38">
        <f t="shared" si="0"/>
        <v>0</v>
      </c>
      <c r="E17" s="39"/>
      <c r="F17" s="38">
        <f t="shared" si="1"/>
        <v>0</v>
      </c>
      <c r="G17" s="39"/>
      <c r="H17" s="38">
        <f t="shared" si="2"/>
        <v>0</v>
      </c>
      <c r="I17" s="40">
        <f t="shared" si="3"/>
        <v>0</v>
      </c>
      <c r="J17" s="41" t="str">
        <f t="shared" si="4"/>
        <v xml:space="preserve">  </v>
      </c>
      <c r="X17" s="71" t="str">
        <f t="shared" si="6"/>
        <v xml:space="preserve"> </v>
      </c>
      <c r="Y17" s="71" t="str">
        <f t="shared" si="5"/>
        <v xml:space="preserve"> </v>
      </c>
    </row>
    <row r="18" spans="1:25" x14ac:dyDescent="0.2">
      <c r="A18" s="28"/>
      <c r="B18" s="29"/>
      <c r="C18" s="30"/>
      <c r="D18" s="31">
        <f t="shared" si="0"/>
        <v>0</v>
      </c>
      <c r="E18" s="32"/>
      <c r="F18" s="31">
        <f t="shared" si="1"/>
        <v>0</v>
      </c>
      <c r="G18" s="32"/>
      <c r="H18" s="31">
        <f t="shared" si="2"/>
        <v>0</v>
      </c>
      <c r="I18" s="33">
        <f t="shared" si="3"/>
        <v>0</v>
      </c>
      <c r="J18" s="34" t="str">
        <f t="shared" si="4"/>
        <v xml:space="preserve">  </v>
      </c>
      <c r="X18" s="71" t="str">
        <f t="shared" si="6"/>
        <v xml:space="preserve"> </v>
      </c>
      <c r="Y18" s="71" t="str">
        <f t="shared" si="5"/>
        <v xml:space="preserve"> </v>
      </c>
    </row>
    <row r="19" spans="1:25" x14ac:dyDescent="0.2">
      <c r="A19" s="35"/>
      <c r="B19" s="36"/>
      <c r="C19" s="37"/>
      <c r="D19" s="38">
        <f t="shared" si="0"/>
        <v>0</v>
      </c>
      <c r="E19" s="39"/>
      <c r="F19" s="38">
        <f t="shared" si="1"/>
        <v>0</v>
      </c>
      <c r="G19" s="39"/>
      <c r="H19" s="38">
        <f t="shared" si="2"/>
        <v>0</v>
      </c>
      <c r="I19" s="40">
        <f t="shared" si="3"/>
        <v>0</v>
      </c>
      <c r="J19" s="41" t="str">
        <f t="shared" si="4"/>
        <v xml:space="preserve">  </v>
      </c>
      <c r="X19" s="71" t="str">
        <f t="shared" si="6"/>
        <v xml:space="preserve"> </v>
      </c>
      <c r="Y19" s="71" t="str">
        <f t="shared" si="5"/>
        <v xml:space="preserve"> </v>
      </c>
    </row>
    <row r="20" spans="1:25" x14ac:dyDescent="0.2">
      <c r="A20" s="28"/>
      <c r="B20" s="29"/>
      <c r="C20" s="30"/>
      <c r="D20" s="31">
        <f t="shared" si="0"/>
        <v>0</v>
      </c>
      <c r="E20" s="32"/>
      <c r="F20" s="31">
        <f t="shared" si="1"/>
        <v>0</v>
      </c>
      <c r="G20" s="32"/>
      <c r="H20" s="31">
        <f t="shared" si="2"/>
        <v>0</v>
      </c>
      <c r="I20" s="33">
        <f t="shared" si="3"/>
        <v>0</v>
      </c>
      <c r="J20" s="34" t="str">
        <f t="shared" si="4"/>
        <v xml:space="preserve">  </v>
      </c>
      <c r="X20" s="71" t="str">
        <f t="shared" si="6"/>
        <v xml:space="preserve"> </v>
      </c>
      <c r="Y20" s="71" t="str">
        <f t="shared" si="5"/>
        <v xml:space="preserve"> </v>
      </c>
    </row>
    <row r="21" spans="1:25" x14ac:dyDescent="0.2">
      <c r="A21" s="35"/>
      <c r="B21" s="36"/>
      <c r="C21" s="37"/>
      <c r="D21" s="38">
        <f t="shared" si="0"/>
        <v>0</v>
      </c>
      <c r="E21" s="39"/>
      <c r="F21" s="38">
        <f t="shared" si="1"/>
        <v>0</v>
      </c>
      <c r="G21" s="39"/>
      <c r="H21" s="38">
        <f t="shared" si="2"/>
        <v>0</v>
      </c>
      <c r="I21" s="40">
        <f t="shared" si="3"/>
        <v>0</v>
      </c>
      <c r="J21" s="41" t="str">
        <f t="shared" si="4"/>
        <v xml:space="preserve">  </v>
      </c>
      <c r="X21" s="71" t="str">
        <f t="shared" si="6"/>
        <v xml:space="preserve"> </v>
      </c>
      <c r="Y21" s="71" t="str">
        <f t="shared" si="5"/>
        <v xml:space="preserve"> </v>
      </c>
    </row>
    <row r="22" spans="1:25" x14ac:dyDescent="0.2">
      <c r="A22" s="28"/>
      <c r="B22" s="29"/>
      <c r="C22" s="30"/>
      <c r="D22" s="31">
        <f t="shared" si="0"/>
        <v>0</v>
      </c>
      <c r="E22" s="32"/>
      <c r="F22" s="31">
        <f t="shared" si="1"/>
        <v>0</v>
      </c>
      <c r="G22" s="32"/>
      <c r="H22" s="31">
        <f t="shared" si="2"/>
        <v>0</v>
      </c>
      <c r="I22" s="33">
        <f t="shared" si="3"/>
        <v>0</v>
      </c>
      <c r="J22" s="34" t="str">
        <f t="shared" si="4"/>
        <v xml:space="preserve">  </v>
      </c>
      <c r="X22" s="71" t="str">
        <f t="shared" si="6"/>
        <v xml:space="preserve"> </v>
      </c>
      <c r="Y22" s="71" t="str">
        <f t="shared" si="5"/>
        <v xml:space="preserve"> </v>
      </c>
    </row>
    <row r="23" spans="1:25" x14ac:dyDescent="0.2">
      <c r="A23" s="35"/>
      <c r="B23" s="36"/>
      <c r="C23" s="37"/>
      <c r="D23" s="38">
        <f t="shared" si="0"/>
        <v>0</v>
      </c>
      <c r="E23" s="39"/>
      <c r="F23" s="38">
        <f t="shared" si="1"/>
        <v>0</v>
      </c>
      <c r="G23" s="39"/>
      <c r="H23" s="38">
        <f t="shared" si="2"/>
        <v>0</v>
      </c>
      <c r="I23" s="40">
        <f t="shared" si="3"/>
        <v>0</v>
      </c>
      <c r="J23" s="41" t="str">
        <f t="shared" si="4"/>
        <v xml:space="preserve">  </v>
      </c>
      <c r="X23" s="71" t="str">
        <f t="shared" si="6"/>
        <v xml:space="preserve"> </v>
      </c>
      <c r="Y23" s="71" t="str">
        <f t="shared" si="5"/>
        <v xml:space="preserve"> </v>
      </c>
    </row>
    <row r="24" spans="1:25" x14ac:dyDescent="0.2">
      <c r="A24" s="28"/>
      <c r="B24" s="29"/>
      <c r="C24" s="30"/>
      <c r="D24" s="31">
        <f t="shared" si="0"/>
        <v>0</v>
      </c>
      <c r="E24" s="32"/>
      <c r="F24" s="31">
        <f t="shared" si="1"/>
        <v>0</v>
      </c>
      <c r="G24" s="32"/>
      <c r="H24" s="31">
        <f t="shared" si="2"/>
        <v>0</v>
      </c>
      <c r="I24" s="33">
        <f t="shared" si="3"/>
        <v>0</v>
      </c>
      <c r="J24" s="34" t="str">
        <f t="shared" si="4"/>
        <v xml:space="preserve">  </v>
      </c>
      <c r="X24" s="71" t="str">
        <f t="shared" si="6"/>
        <v xml:space="preserve"> </v>
      </c>
      <c r="Y24" s="71" t="str">
        <f t="shared" si="5"/>
        <v xml:space="preserve"> </v>
      </c>
    </row>
    <row r="25" spans="1:25" x14ac:dyDescent="0.2">
      <c r="A25" s="35"/>
      <c r="B25" s="36"/>
      <c r="C25" s="37"/>
      <c r="D25" s="38">
        <f t="shared" si="0"/>
        <v>0</v>
      </c>
      <c r="E25" s="39"/>
      <c r="F25" s="38">
        <f t="shared" si="1"/>
        <v>0</v>
      </c>
      <c r="G25" s="39"/>
      <c r="H25" s="38">
        <f t="shared" si="2"/>
        <v>0</v>
      </c>
      <c r="I25" s="40">
        <f t="shared" si="3"/>
        <v>0</v>
      </c>
      <c r="J25" s="41" t="str">
        <f t="shared" si="4"/>
        <v xml:space="preserve">  </v>
      </c>
      <c r="X25" s="71" t="str">
        <f t="shared" si="6"/>
        <v xml:space="preserve"> </v>
      </c>
      <c r="Y25" s="71" t="str">
        <f t="shared" si="5"/>
        <v xml:space="preserve"> </v>
      </c>
    </row>
    <row r="26" spans="1:25" x14ac:dyDescent="0.2">
      <c r="A26" s="28"/>
      <c r="B26" s="29"/>
      <c r="C26" s="30"/>
      <c r="D26" s="31">
        <f t="shared" si="0"/>
        <v>0</v>
      </c>
      <c r="E26" s="32"/>
      <c r="F26" s="31">
        <f t="shared" si="1"/>
        <v>0</v>
      </c>
      <c r="G26" s="32"/>
      <c r="H26" s="31">
        <f t="shared" si="2"/>
        <v>0</v>
      </c>
      <c r="I26" s="33">
        <f t="shared" si="3"/>
        <v>0</v>
      </c>
      <c r="J26" s="34" t="str">
        <f t="shared" si="4"/>
        <v xml:space="preserve">  </v>
      </c>
      <c r="X26" s="71" t="str">
        <f t="shared" si="6"/>
        <v xml:space="preserve"> </v>
      </c>
      <c r="Y26" s="71" t="str">
        <f t="shared" si="5"/>
        <v xml:space="preserve"> </v>
      </c>
    </row>
    <row r="27" spans="1:25" x14ac:dyDescent="0.2">
      <c r="A27" s="35"/>
      <c r="B27" s="36"/>
      <c r="C27" s="37"/>
      <c r="D27" s="38">
        <f t="shared" si="0"/>
        <v>0</v>
      </c>
      <c r="E27" s="39"/>
      <c r="F27" s="38">
        <f t="shared" si="1"/>
        <v>0</v>
      </c>
      <c r="G27" s="39"/>
      <c r="H27" s="38">
        <f t="shared" si="2"/>
        <v>0</v>
      </c>
      <c r="I27" s="40">
        <f t="shared" si="3"/>
        <v>0</v>
      </c>
      <c r="J27" s="41" t="str">
        <f t="shared" si="4"/>
        <v xml:space="preserve">  </v>
      </c>
      <c r="X27" s="71" t="str">
        <f t="shared" si="6"/>
        <v xml:space="preserve"> </v>
      </c>
      <c r="Y27" s="71" t="str">
        <f t="shared" si="5"/>
        <v xml:space="preserve"> </v>
      </c>
    </row>
    <row r="28" spans="1:25" x14ac:dyDescent="0.2">
      <c r="A28" s="28"/>
      <c r="B28" s="29"/>
      <c r="C28" s="30"/>
      <c r="D28" s="31">
        <f t="shared" si="0"/>
        <v>0</v>
      </c>
      <c r="E28" s="32"/>
      <c r="F28" s="31">
        <f t="shared" si="1"/>
        <v>0</v>
      </c>
      <c r="G28" s="32"/>
      <c r="H28" s="31">
        <f t="shared" si="2"/>
        <v>0</v>
      </c>
      <c r="I28" s="33">
        <f t="shared" si="3"/>
        <v>0</v>
      </c>
      <c r="J28" s="34" t="str">
        <f t="shared" si="4"/>
        <v xml:space="preserve">  </v>
      </c>
      <c r="X28" s="71" t="str">
        <f t="shared" si="6"/>
        <v xml:space="preserve"> </v>
      </c>
      <c r="Y28" s="71" t="str">
        <f t="shared" si="5"/>
        <v xml:space="preserve"> </v>
      </c>
    </row>
    <row r="29" spans="1:25" x14ac:dyDescent="0.2">
      <c r="A29" s="35"/>
      <c r="B29" s="36"/>
      <c r="C29" s="37"/>
      <c r="D29" s="38">
        <f t="shared" si="0"/>
        <v>0</v>
      </c>
      <c r="E29" s="39"/>
      <c r="F29" s="38">
        <f t="shared" si="1"/>
        <v>0</v>
      </c>
      <c r="G29" s="39"/>
      <c r="H29" s="38">
        <f t="shared" si="2"/>
        <v>0</v>
      </c>
      <c r="I29" s="40">
        <f t="shared" si="3"/>
        <v>0</v>
      </c>
      <c r="J29" s="41" t="str">
        <f t="shared" si="4"/>
        <v xml:space="preserve">  </v>
      </c>
      <c r="X29" s="71" t="str">
        <f t="shared" si="6"/>
        <v xml:space="preserve"> </v>
      </c>
      <c r="Y29" s="71" t="str">
        <f t="shared" si="5"/>
        <v xml:space="preserve"> </v>
      </c>
    </row>
    <row r="30" spans="1:25" x14ac:dyDescent="0.2">
      <c r="A30" s="28"/>
      <c r="B30" s="29"/>
      <c r="C30" s="30"/>
      <c r="D30" s="31">
        <f t="shared" si="0"/>
        <v>0</v>
      </c>
      <c r="E30" s="32"/>
      <c r="F30" s="31">
        <f t="shared" si="1"/>
        <v>0</v>
      </c>
      <c r="G30" s="32"/>
      <c r="H30" s="31">
        <f t="shared" si="2"/>
        <v>0</v>
      </c>
      <c r="I30" s="33">
        <f t="shared" si="3"/>
        <v>0</v>
      </c>
      <c r="J30" s="34" t="str">
        <f t="shared" si="4"/>
        <v xml:space="preserve">  </v>
      </c>
      <c r="X30" s="71" t="str">
        <f t="shared" si="6"/>
        <v xml:space="preserve"> </v>
      </c>
      <c r="Y30" s="71" t="str">
        <f t="shared" si="5"/>
        <v xml:space="preserve"> </v>
      </c>
    </row>
    <row r="31" spans="1:25" x14ac:dyDescent="0.2">
      <c r="A31" s="35"/>
      <c r="B31" s="36"/>
      <c r="C31" s="37"/>
      <c r="D31" s="38">
        <f t="shared" si="0"/>
        <v>0</v>
      </c>
      <c r="E31" s="39"/>
      <c r="F31" s="38">
        <f t="shared" si="1"/>
        <v>0</v>
      </c>
      <c r="G31" s="39"/>
      <c r="H31" s="38">
        <f t="shared" si="2"/>
        <v>0</v>
      </c>
      <c r="I31" s="40">
        <f t="shared" si="3"/>
        <v>0</v>
      </c>
      <c r="J31" s="41" t="str">
        <f t="shared" si="4"/>
        <v xml:space="preserve">  </v>
      </c>
      <c r="X31" s="71" t="str">
        <f t="shared" si="6"/>
        <v xml:space="preserve"> </v>
      </c>
      <c r="Y31" s="71" t="str">
        <f t="shared" si="5"/>
        <v xml:space="preserve"> </v>
      </c>
    </row>
    <row r="32" spans="1:25" x14ac:dyDescent="0.2">
      <c r="A32" s="28"/>
      <c r="B32" s="29"/>
      <c r="C32" s="30"/>
      <c r="D32" s="31">
        <f t="shared" si="0"/>
        <v>0</v>
      </c>
      <c r="E32" s="32"/>
      <c r="F32" s="31">
        <f t="shared" si="1"/>
        <v>0</v>
      </c>
      <c r="G32" s="32"/>
      <c r="H32" s="31">
        <f t="shared" si="2"/>
        <v>0</v>
      </c>
      <c r="I32" s="33">
        <f t="shared" si="3"/>
        <v>0</v>
      </c>
      <c r="J32" s="34" t="str">
        <f t="shared" si="4"/>
        <v xml:space="preserve">  </v>
      </c>
      <c r="X32" s="71" t="str">
        <f t="shared" si="6"/>
        <v xml:space="preserve"> </v>
      </c>
      <c r="Y32" s="71" t="str">
        <f t="shared" si="5"/>
        <v xml:space="preserve"> </v>
      </c>
    </row>
    <row r="33" spans="1:25" x14ac:dyDescent="0.2">
      <c r="A33" s="35"/>
      <c r="B33" s="36"/>
      <c r="C33" s="37"/>
      <c r="D33" s="38">
        <f t="shared" si="0"/>
        <v>0</v>
      </c>
      <c r="E33" s="39"/>
      <c r="F33" s="38">
        <f t="shared" si="1"/>
        <v>0</v>
      </c>
      <c r="G33" s="39"/>
      <c r="H33" s="38">
        <f t="shared" si="2"/>
        <v>0</v>
      </c>
      <c r="I33" s="40">
        <f t="shared" si="3"/>
        <v>0</v>
      </c>
      <c r="J33" s="41" t="str">
        <f t="shared" si="4"/>
        <v xml:space="preserve">  </v>
      </c>
      <c r="X33" s="71" t="str">
        <f t="shared" si="6"/>
        <v xml:space="preserve"> </v>
      </c>
      <c r="Y33" s="71" t="str">
        <f t="shared" si="5"/>
        <v xml:space="preserve"> </v>
      </c>
    </row>
    <row r="34" spans="1:25" x14ac:dyDescent="0.2">
      <c r="A34" s="28"/>
      <c r="B34" s="29"/>
      <c r="C34" s="30"/>
      <c r="D34" s="31">
        <f t="shared" si="0"/>
        <v>0</v>
      </c>
      <c r="E34" s="32"/>
      <c r="F34" s="31">
        <f t="shared" si="1"/>
        <v>0</v>
      </c>
      <c r="G34" s="32"/>
      <c r="H34" s="31">
        <f t="shared" si="2"/>
        <v>0</v>
      </c>
      <c r="I34" s="33">
        <f t="shared" si="3"/>
        <v>0</v>
      </c>
      <c r="J34" s="34" t="str">
        <f t="shared" si="4"/>
        <v xml:space="preserve">  </v>
      </c>
      <c r="X34" s="71" t="str">
        <f t="shared" si="6"/>
        <v xml:space="preserve"> </v>
      </c>
      <c r="Y34" s="71" t="str">
        <f t="shared" si="5"/>
        <v xml:space="preserve"> </v>
      </c>
    </row>
    <row r="35" spans="1:25" x14ac:dyDescent="0.2">
      <c r="A35" s="35"/>
      <c r="B35" s="36"/>
      <c r="C35" s="37"/>
      <c r="D35" s="38">
        <f t="shared" si="0"/>
        <v>0</v>
      </c>
      <c r="E35" s="39"/>
      <c r="F35" s="38">
        <f t="shared" si="1"/>
        <v>0</v>
      </c>
      <c r="G35" s="39"/>
      <c r="H35" s="38">
        <f t="shared" si="2"/>
        <v>0</v>
      </c>
      <c r="I35" s="40">
        <f t="shared" si="3"/>
        <v>0</v>
      </c>
      <c r="J35" s="41" t="str">
        <f t="shared" si="4"/>
        <v xml:space="preserve">  </v>
      </c>
      <c r="X35" s="71" t="str">
        <f t="shared" si="6"/>
        <v xml:space="preserve"> </v>
      </c>
      <c r="Y35" s="71" t="str">
        <f t="shared" si="5"/>
        <v xml:space="preserve"> </v>
      </c>
    </row>
    <row r="36" spans="1:25" x14ac:dyDescent="0.2">
      <c r="A36" s="28"/>
      <c r="B36" s="29"/>
      <c r="C36" s="30"/>
      <c r="D36" s="31">
        <f t="shared" si="0"/>
        <v>0</v>
      </c>
      <c r="E36" s="32"/>
      <c r="F36" s="31">
        <f t="shared" si="1"/>
        <v>0</v>
      </c>
      <c r="G36" s="32"/>
      <c r="H36" s="31">
        <f t="shared" si="2"/>
        <v>0</v>
      </c>
      <c r="I36" s="33">
        <f t="shared" si="3"/>
        <v>0</v>
      </c>
      <c r="J36" s="34" t="str">
        <f t="shared" si="4"/>
        <v xml:space="preserve">  </v>
      </c>
      <c r="X36" s="71" t="str">
        <f t="shared" si="6"/>
        <v xml:space="preserve"> </v>
      </c>
      <c r="Y36" s="71" t="str">
        <f t="shared" si="5"/>
        <v xml:space="preserve"> </v>
      </c>
    </row>
    <row r="37" spans="1:25" x14ac:dyDescent="0.2">
      <c r="A37" s="35"/>
      <c r="B37" s="36"/>
      <c r="C37" s="37"/>
      <c r="D37" s="38">
        <f t="shared" si="0"/>
        <v>0</v>
      </c>
      <c r="E37" s="39"/>
      <c r="F37" s="38">
        <f t="shared" si="1"/>
        <v>0</v>
      </c>
      <c r="G37" s="39"/>
      <c r="H37" s="38">
        <f t="shared" si="2"/>
        <v>0</v>
      </c>
      <c r="I37" s="40">
        <f t="shared" si="3"/>
        <v>0</v>
      </c>
      <c r="J37" s="41" t="str">
        <f t="shared" si="4"/>
        <v xml:space="preserve">  </v>
      </c>
      <c r="X37" s="71" t="str">
        <f t="shared" si="6"/>
        <v xml:space="preserve"> </v>
      </c>
      <c r="Y37" s="71" t="str">
        <f t="shared" si="5"/>
        <v xml:space="preserve"> </v>
      </c>
    </row>
    <row r="38" spans="1:25" x14ac:dyDescent="0.2">
      <c r="A38" s="28"/>
      <c r="B38" s="29"/>
      <c r="C38" s="30"/>
      <c r="D38" s="31">
        <f t="shared" si="0"/>
        <v>0</v>
      </c>
      <c r="E38" s="32"/>
      <c r="F38" s="31">
        <f t="shared" si="1"/>
        <v>0</v>
      </c>
      <c r="G38" s="32"/>
      <c r="H38" s="31">
        <f t="shared" si="2"/>
        <v>0</v>
      </c>
      <c r="I38" s="33">
        <f t="shared" si="3"/>
        <v>0</v>
      </c>
      <c r="J38" s="34" t="str">
        <f t="shared" si="4"/>
        <v xml:space="preserve">  </v>
      </c>
      <c r="X38" s="71" t="str">
        <f t="shared" si="6"/>
        <v xml:space="preserve"> </v>
      </c>
      <c r="Y38" s="71" t="str">
        <f t="shared" si="5"/>
        <v xml:space="preserve"> </v>
      </c>
    </row>
    <row r="39" spans="1:25" x14ac:dyDescent="0.2">
      <c r="A39" s="35"/>
      <c r="B39" s="36"/>
      <c r="C39" s="37"/>
      <c r="D39" s="38">
        <f t="shared" si="0"/>
        <v>0</v>
      </c>
      <c r="E39" s="39"/>
      <c r="F39" s="38">
        <f t="shared" si="1"/>
        <v>0</v>
      </c>
      <c r="G39" s="39"/>
      <c r="H39" s="38">
        <f t="shared" si="2"/>
        <v>0</v>
      </c>
      <c r="I39" s="40">
        <f t="shared" si="3"/>
        <v>0</v>
      </c>
      <c r="J39" s="41" t="str">
        <f t="shared" si="4"/>
        <v xml:space="preserve">  </v>
      </c>
      <c r="X39" s="71" t="str">
        <f t="shared" si="6"/>
        <v xml:space="preserve"> </v>
      </c>
      <c r="Y39" s="71" t="str">
        <f t="shared" si="5"/>
        <v xml:space="preserve"> </v>
      </c>
    </row>
    <row r="40" spans="1:25" x14ac:dyDescent="0.2">
      <c r="A40" s="28"/>
      <c r="B40" s="29"/>
      <c r="C40" s="30"/>
      <c r="D40" s="31">
        <f t="shared" si="0"/>
        <v>0</v>
      </c>
      <c r="E40" s="32"/>
      <c r="F40" s="31">
        <f t="shared" si="1"/>
        <v>0</v>
      </c>
      <c r="G40" s="32"/>
      <c r="H40" s="31">
        <f t="shared" si="2"/>
        <v>0</v>
      </c>
      <c r="I40" s="33">
        <f t="shared" si="3"/>
        <v>0</v>
      </c>
      <c r="J40" s="34" t="str">
        <f t="shared" si="4"/>
        <v xml:space="preserve">  </v>
      </c>
      <c r="X40" s="71" t="str">
        <f t="shared" si="6"/>
        <v xml:space="preserve"> </v>
      </c>
      <c r="Y40" s="71" t="str">
        <f t="shared" si="5"/>
        <v xml:space="preserve"> </v>
      </c>
    </row>
    <row r="41" spans="1:25" x14ac:dyDescent="0.2">
      <c r="A41" s="35"/>
      <c r="B41" s="36"/>
      <c r="C41" s="37"/>
      <c r="D41" s="38">
        <f t="shared" si="0"/>
        <v>0</v>
      </c>
      <c r="E41" s="39"/>
      <c r="F41" s="38">
        <f t="shared" si="1"/>
        <v>0</v>
      </c>
      <c r="G41" s="39"/>
      <c r="H41" s="38">
        <f t="shared" si="2"/>
        <v>0</v>
      </c>
      <c r="I41" s="40">
        <f t="shared" si="3"/>
        <v>0</v>
      </c>
      <c r="J41" s="41" t="str">
        <f t="shared" si="4"/>
        <v xml:space="preserve">  </v>
      </c>
      <c r="X41" s="71" t="str">
        <f t="shared" si="6"/>
        <v xml:space="preserve"> </v>
      </c>
      <c r="Y41" s="71" t="str">
        <f t="shared" si="5"/>
        <v xml:space="preserve"> </v>
      </c>
    </row>
    <row r="42" spans="1:25" x14ac:dyDescent="0.2">
      <c r="A42" s="28"/>
      <c r="B42" s="29"/>
      <c r="C42" s="30"/>
      <c r="D42" s="31">
        <f t="shared" si="0"/>
        <v>0</v>
      </c>
      <c r="E42" s="32"/>
      <c r="F42" s="31">
        <f t="shared" si="1"/>
        <v>0</v>
      </c>
      <c r="G42" s="32"/>
      <c r="H42" s="31">
        <f t="shared" si="2"/>
        <v>0</v>
      </c>
      <c r="I42" s="33">
        <f t="shared" si="3"/>
        <v>0</v>
      </c>
      <c r="J42" s="34" t="str">
        <f t="shared" si="4"/>
        <v xml:space="preserve">  </v>
      </c>
      <c r="X42" s="71" t="str">
        <f t="shared" si="6"/>
        <v xml:space="preserve"> </v>
      </c>
      <c r="Y42" s="71" t="str">
        <f t="shared" si="5"/>
        <v xml:space="preserve"> </v>
      </c>
    </row>
    <row r="43" spans="1:25" x14ac:dyDescent="0.2">
      <c r="A43" s="35"/>
      <c r="B43" s="36"/>
      <c r="C43" s="37"/>
      <c r="D43" s="38">
        <f t="shared" si="0"/>
        <v>0</v>
      </c>
      <c r="E43" s="39"/>
      <c r="F43" s="38">
        <f t="shared" si="1"/>
        <v>0</v>
      </c>
      <c r="G43" s="39"/>
      <c r="H43" s="38">
        <f t="shared" si="2"/>
        <v>0</v>
      </c>
      <c r="I43" s="40">
        <f t="shared" si="3"/>
        <v>0</v>
      </c>
      <c r="J43" s="41" t="str">
        <f t="shared" si="4"/>
        <v xml:space="preserve">  </v>
      </c>
      <c r="X43" s="71" t="str">
        <f t="shared" si="6"/>
        <v xml:space="preserve"> </v>
      </c>
      <c r="Y43" s="71" t="str">
        <f t="shared" si="5"/>
        <v xml:space="preserve"> </v>
      </c>
    </row>
    <row r="44" spans="1:25" x14ac:dyDescent="0.2">
      <c r="A44" s="28"/>
      <c r="B44" s="29"/>
      <c r="C44" s="30"/>
      <c r="D44" s="31">
        <f t="shared" si="0"/>
        <v>0</v>
      </c>
      <c r="E44" s="32"/>
      <c r="F44" s="31">
        <f t="shared" si="1"/>
        <v>0</v>
      </c>
      <c r="G44" s="32"/>
      <c r="H44" s="31">
        <f t="shared" si="2"/>
        <v>0</v>
      </c>
      <c r="I44" s="33">
        <f t="shared" si="3"/>
        <v>0</v>
      </c>
      <c r="J44" s="34" t="str">
        <f t="shared" si="4"/>
        <v xml:space="preserve">  </v>
      </c>
      <c r="X44" s="71" t="str">
        <f t="shared" si="6"/>
        <v xml:space="preserve"> </v>
      </c>
      <c r="Y44" s="71" t="str">
        <f t="shared" si="5"/>
        <v xml:space="preserve"> </v>
      </c>
    </row>
    <row r="45" spans="1:25" x14ac:dyDescent="0.2">
      <c r="A45" s="35"/>
      <c r="B45" s="36"/>
      <c r="C45" s="37"/>
      <c r="D45" s="38">
        <f t="shared" si="0"/>
        <v>0</v>
      </c>
      <c r="E45" s="39"/>
      <c r="F45" s="38">
        <f t="shared" si="1"/>
        <v>0</v>
      </c>
      <c r="G45" s="39"/>
      <c r="H45" s="38">
        <f t="shared" si="2"/>
        <v>0</v>
      </c>
      <c r="I45" s="40">
        <f t="shared" si="3"/>
        <v>0</v>
      </c>
      <c r="J45" s="41" t="str">
        <f t="shared" si="4"/>
        <v xml:space="preserve">  </v>
      </c>
      <c r="X45" s="71" t="str">
        <f t="shared" si="6"/>
        <v xml:space="preserve"> </v>
      </c>
      <c r="Y45" s="71" t="str">
        <f t="shared" si="5"/>
        <v xml:space="preserve"> </v>
      </c>
    </row>
    <row r="46" spans="1:25" x14ac:dyDescent="0.2">
      <c r="A46" s="28"/>
      <c r="B46" s="29"/>
      <c r="C46" s="30"/>
      <c r="D46" s="31">
        <f t="shared" si="0"/>
        <v>0</v>
      </c>
      <c r="E46" s="32"/>
      <c r="F46" s="31">
        <f t="shared" si="1"/>
        <v>0</v>
      </c>
      <c r="G46" s="32"/>
      <c r="H46" s="31">
        <f t="shared" si="2"/>
        <v>0</v>
      </c>
      <c r="I46" s="33">
        <f t="shared" si="3"/>
        <v>0</v>
      </c>
      <c r="J46" s="34" t="str">
        <f t="shared" si="4"/>
        <v xml:space="preserve">  </v>
      </c>
      <c r="X46" s="71" t="str">
        <f t="shared" si="6"/>
        <v xml:space="preserve"> </v>
      </c>
      <c r="Y46" s="71" t="str">
        <f t="shared" si="5"/>
        <v xml:space="preserve"> </v>
      </c>
    </row>
    <row r="47" spans="1:25" x14ac:dyDescent="0.2">
      <c r="A47" s="35"/>
      <c r="B47" s="36"/>
      <c r="C47" s="37"/>
      <c r="D47" s="38">
        <f t="shared" si="0"/>
        <v>0</v>
      </c>
      <c r="E47" s="39"/>
      <c r="F47" s="38">
        <f t="shared" si="1"/>
        <v>0</v>
      </c>
      <c r="G47" s="39"/>
      <c r="H47" s="38">
        <f t="shared" si="2"/>
        <v>0</v>
      </c>
      <c r="I47" s="40">
        <f t="shared" si="3"/>
        <v>0</v>
      </c>
      <c r="J47" s="41" t="str">
        <f t="shared" si="4"/>
        <v xml:space="preserve">  </v>
      </c>
      <c r="X47" s="71" t="str">
        <f t="shared" si="6"/>
        <v xml:space="preserve"> </v>
      </c>
      <c r="Y47" s="71" t="str">
        <f t="shared" si="5"/>
        <v xml:space="preserve"> </v>
      </c>
    </row>
    <row r="48" spans="1:25" x14ac:dyDescent="0.2">
      <c r="A48" s="28"/>
      <c r="B48" s="29"/>
      <c r="C48" s="30"/>
      <c r="D48" s="31">
        <f t="shared" si="0"/>
        <v>0</v>
      </c>
      <c r="E48" s="32"/>
      <c r="F48" s="31">
        <f t="shared" si="1"/>
        <v>0</v>
      </c>
      <c r="G48" s="32"/>
      <c r="H48" s="31">
        <f t="shared" si="2"/>
        <v>0</v>
      </c>
      <c r="I48" s="33">
        <f t="shared" si="3"/>
        <v>0</v>
      </c>
      <c r="J48" s="34" t="str">
        <f t="shared" si="4"/>
        <v xml:space="preserve">  </v>
      </c>
      <c r="X48" s="71" t="str">
        <f t="shared" si="6"/>
        <v xml:space="preserve"> </v>
      </c>
      <c r="Y48" s="71" t="str">
        <f t="shared" si="5"/>
        <v xml:space="preserve"> </v>
      </c>
    </row>
    <row r="49" spans="1:25" x14ac:dyDescent="0.2">
      <c r="A49" s="35"/>
      <c r="B49" s="36"/>
      <c r="C49" s="37"/>
      <c r="D49" s="38">
        <f t="shared" si="0"/>
        <v>0</v>
      </c>
      <c r="E49" s="39"/>
      <c r="F49" s="38">
        <f t="shared" si="1"/>
        <v>0</v>
      </c>
      <c r="G49" s="39"/>
      <c r="H49" s="38">
        <f t="shared" si="2"/>
        <v>0</v>
      </c>
      <c r="I49" s="40">
        <f t="shared" si="3"/>
        <v>0</v>
      </c>
      <c r="J49" s="41" t="str">
        <f t="shared" si="4"/>
        <v xml:space="preserve">  </v>
      </c>
      <c r="X49" s="71" t="str">
        <f t="shared" si="6"/>
        <v xml:space="preserve"> </v>
      </c>
      <c r="Y49" s="71" t="str">
        <f t="shared" si="5"/>
        <v xml:space="preserve"> </v>
      </c>
    </row>
    <row r="50" spans="1:25" x14ac:dyDescent="0.2">
      <c r="A50" s="28"/>
      <c r="B50" s="29"/>
      <c r="C50" s="30"/>
      <c r="D50" s="31">
        <f t="shared" si="0"/>
        <v>0</v>
      </c>
      <c r="E50" s="32"/>
      <c r="F50" s="31">
        <f t="shared" si="1"/>
        <v>0</v>
      </c>
      <c r="G50" s="32"/>
      <c r="H50" s="31">
        <f t="shared" si="2"/>
        <v>0</v>
      </c>
      <c r="I50" s="33">
        <f t="shared" si="3"/>
        <v>0</v>
      </c>
      <c r="J50" s="34" t="str">
        <f t="shared" si="4"/>
        <v xml:space="preserve">  </v>
      </c>
      <c r="X50" s="71" t="str">
        <f t="shared" si="6"/>
        <v xml:space="preserve"> </v>
      </c>
      <c r="Y50" s="71" t="str">
        <f t="shared" si="5"/>
        <v xml:space="preserve"> </v>
      </c>
    </row>
    <row r="51" spans="1:25" x14ac:dyDescent="0.2">
      <c r="A51" s="35"/>
      <c r="B51" s="36"/>
      <c r="C51" s="37"/>
      <c r="D51" s="38">
        <f t="shared" si="0"/>
        <v>0</v>
      </c>
      <c r="E51" s="39"/>
      <c r="F51" s="38">
        <f t="shared" si="1"/>
        <v>0</v>
      </c>
      <c r="G51" s="39"/>
      <c r="H51" s="38">
        <f t="shared" si="2"/>
        <v>0</v>
      </c>
      <c r="I51" s="40">
        <f t="shared" si="3"/>
        <v>0</v>
      </c>
      <c r="J51" s="41" t="str">
        <f t="shared" si="4"/>
        <v xml:space="preserve">  </v>
      </c>
      <c r="X51" s="71" t="str">
        <f t="shared" si="6"/>
        <v xml:space="preserve"> </v>
      </c>
      <c r="Y51" s="71" t="str">
        <f t="shared" si="5"/>
        <v xml:space="preserve"> </v>
      </c>
    </row>
    <row r="52" spans="1:25" x14ac:dyDescent="0.2">
      <c r="A52" s="28"/>
      <c r="B52" s="29"/>
      <c r="C52" s="30"/>
      <c r="D52" s="31">
        <f t="shared" si="0"/>
        <v>0</v>
      </c>
      <c r="E52" s="32"/>
      <c r="F52" s="31">
        <f t="shared" si="1"/>
        <v>0</v>
      </c>
      <c r="G52" s="32"/>
      <c r="H52" s="31">
        <f t="shared" si="2"/>
        <v>0</v>
      </c>
      <c r="I52" s="33">
        <f t="shared" si="3"/>
        <v>0</v>
      </c>
      <c r="J52" s="34" t="str">
        <f t="shared" si="4"/>
        <v xml:space="preserve">  </v>
      </c>
      <c r="X52" s="71" t="str">
        <f t="shared" si="6"/>
        <v xml:space="preserve"> </v>
      </c>
      <c r="Y52" s="71" t="str">
        <f t="shared" si="5"/>
        <v xml:space="preserve"> </v>
      </c>
    </row>
    <row r="53" spans="1:25" x14ac:dyDescent="0.2">
      <c r="A53" s="35"/>
      <c r="B53" s="36"/>
      <c r="C53" s="37"/>
      <c r="D53" s="38">
        <f t="shared" si="0"/>
        <v>0</v>
      </c>
      <c r="E53" s="39"/>
      <c r="F53" s="38">
        <f t="shared" si="1"/>
        <v>0</v>
      </c>
      <c r="G53" s="39"/>
      <c r="H53" s="38">
        <f t="shared" si="2"/>
        <v>0</v>
      </c>
      <c r="I53" s="40">
        <f t="shared" si="3"/>
        <v>0</v>
      </c>
      <c r="J53" s="41" t="str">
        <f t="shared" si="4"/>
        <v xml:space="preserve">  </v>
      </c>
      <c r="X53" s="71" t="str">
        <f t="shared" si="6"/>
        <v xml:space="preserve"> </v>
      </c>
      <c r="Y53" s="71" t="str">
        <f t="shared" si="5"/>
        <v xml:space="preserve"> </v>
      </c>
    </row>
    <row r="54" spans="1:25" x14ac:dyDescent="0.2">
      <c r="A54" s="28"/>
      <c r="B54" s="29"/>
      <c r="C54" s="30"/>
      <c r="D54" s="31">
        <f t="shared" si="0"/>
        <v>0</v>
      </c>
      <c r="E54" s="32"/>
      <c r="F54" s="31">
        <f t="shared" si="1"/>
        <v>0</v>
      </c>
      <c r="G54" s="32"/>
      <c r="H54" s="31">
        <f t="shared" si="2"/>
        <v>0</v>
      </c>
      <c r="I54" s="33">
        <f t="shared" si="3"/>
        <v>0</v>
      </c>
      <c r="J54" s="34" t="str">
        <f t="shared" si="4"/>
        <v xml:space="preserve">  </v>
      </c>
      <c r="X54" s="71" t="str">
        <f t="shared" si="6"/>
        <v xml:space="preserve"> </v>
      </c>
      <c r="Y54" s="71" t="str">
        <f t="shared" si="5"/>
        <v xml:space="preserve"> </v>
      </c>
    </row>
    <row r="55" spans="1:25" x14ac:dyDescent="0.2">
      <c r="A55" s="35"/>
      <c r="B55" s="36"/>
      <c r="C55" s="37"/>
      <c r="D55" s="38">
        <f t="shared" si="0"/>
        <v>0</v>
      </c>
      <c r="E55" s="39"/>
      <c r="F55" s="38">
        <f t="shared" si="1"/>
        <v>0</v>
      </c>
      <c r="G55" s="39"/>
      <c r="H55" s="38">
        <f t="shared" si="2"/>
        <v>0</v>
      </c>
      <c r="I55" s="40">
        <f t="shared" si="3"/>
        <v>0</v>
      </c>
      <c r="J55" s="41" t="str">
        <f t="shared" si="4"/>
        <v xml:space="preserve">  </v>
      </c>
      <c r="X55" s="71" t="str">
        <f t="shared" si="6"/>
        <v xml:space="preserve"> </v>
      </c>
      <c r="Y55" s="71" t="str">
        <f t="shared" si="5"/>
        <v xml:space="preserve"> </v>
      </c>
    </row>
    <row r="56" spans="1:25" x14ac:dyDescent="0.2">
      <c r="A56" s="28"/>
      <c r="B56" s="29"/>
      <c r="C56" s="30"/>
      <c r="D56" s="31">
        <f t="shared" si="0"/>
        <v>0</v>
      </c>
      <c r="E56" s="32"/>
      <c r="F56" s="31">
        <f t="shared" si="1"/>
        <v>0</v>
      </c>
      <c r="G56" s="32"/>
      <c r="H56" s="31">
        <f t="shared" si="2"/>
        <v>0</v>
      </c>
      <c r="I56" s="33">
        <f t="shared" si="3"/>
        <v>0</v>
      </c>
      <c r="J56" s="34" t="str">
        <f t="shared" si="4"/>
        <v xml:space="preserve">  </v>
      </c>
      <c r="X56" s="71" t="str">
        <f t="shared" si="6"/>
        <v xml:space="preserve"> </v>
      </c>
      <c r="Y56" s="71" t="str">
        <f t="shared" si="5"/>
        <v xml:space="preserve"> </v>
      </c>
    </row>
    <row r="57" spans="1:25" x14ac:dyDescent="0.2">
      <c r="A57" s="35"/>
      <c r="B57" s="36"/>
      <c r="C57" s="37"/>
      <c r="D57" s="38">
        <f t="shared" si="0"/>
        <v>0</v>
      </c>
      <c r="E57" s="39"/>
      <c r="F57" s="38">
        <f t="shared" si="1"/>
        <v>0</v>
      </c>
      <c r="G57" s="39"/>
      <c r="H57" s="38">
        <f t="shared" si="2"/>
        <v>0</v>
      </c>
      <c r="I57" s="40">
        <f t="shared" si="3"/>
        <v>0</v>
      </c>
      <c r="J57" s="41" t="str">
        <f t="shared" si="4"/>
        <v xml:space="preserve">  </v>
      </c>
      <c r="X57" s="71" t="str">
        <f t="shared" si="6"/>
        <v xml:space="preserve"> </v>
      </c>
      <c r="Y57" s="71" t="str">
        <f t="shared" si="5"/>
        <v xml:space="preserve"> </v>
      </c>
    </row>
    <row r="58" spans="1:25" x14ac:dyDescent="0.2">
      <c r="A58" s="28"/>
      <c r="B58" s="29"/>
      <c r="C58" s="30"/>
      <c r="D58" s="31">
        <f t="shared" si="0"/>
        <v>0</v>
      </c>
      <c r="E58" s="32"/>
      <c r="F58" s="31">
        <f t="shared" si="1"/>
        <v>0</v>
      </c>
      <c r="G58" s="32"/>
      <c r="H58" s="31">
        <f t="shared" si="2"/>
        <v>0</v>
      </c>
      <c r="I58" s="33">
        <f t="shared" si="3"/>
        <v>0</v>
      </c>
      <c r="J58" s="34" t="str">
        <f t="shared" si="4"/>
        <v xml:space="preserve">  </v>
      </c>
      <c r="X58" s="71" t="str">
        <f t="shared" si="6"/>
        <v xml:space="preserve"> </v>
      </c>
      <c r="Y58" s="71" t="str">
        <f t="shared" si="5"/>
        <v xml:space="preserve"> </v>
      </c>
    </row>
    <row r="59" spans="1:25" x14ac:dyDescent="0.2">
      <c r="A59" s="35"/>
      <c r="B59" s="36"/>
      <c r="C59" s="37"/>
      <c r="D59" s="38">
        <f t="shared" si="0"/>
        <v>0</v>
      </c>
      <c r="E59" s="39"/>
      <c r="F59" s="38">
        <f t="shared" si="1"/>
        <v>0</v>
      </c>
      <c r="G59" s="39"/>
      <c r="H59" s="38">
        <f t="shared" si="2"/>
        <v>0</v>
      </c>
      <c r="I59" s="40">
        <f t="shared" si="3"/>
        <v>0</v>
      </c>
      <c r="J59" s="41" t="str">
        <f t="shared" si="4"/>
        <v xml:space="preserve">  </v>
      </c>
      <c r="X59" s="71" t="str">
        <f t="shared" si="6"/>
        <v xml:space="preserve"> </v>
      </c>
      <c r="Y59" s="71" t="str">
        <f t="shared" si="5"/>
        <v xml:space="preserve"> </v>
      </c>
    </row>
    <row r="60" spans="1:25" x14ac:dyDescent="0.2">
      <c r="A60" s="28"/>
      <c r="B60" s="29"/>
      <c r="C60" s="30"/>
      <c r="D60" s="31">
        <f t="shared" si="0"/>
        <v>0</v>
      </c>
      <c r="E60" s="32"/>
      <c r="F60" s="31">
        <f t="shared" si="1"/>
        <v>0</v>
      </c>
      <c r="G60" s="32"/>
      <c r="H60" s="31">
        <f t="shared" si="2"/>
        <v>0</v>
      </c>
      <c r="I60" s="33">
        <f t="shared" si="3"/>
        <v>0</v>
      </c>
      <c r="J60" s="34" t="str">
        <f t="shared" si="4"/>
        <v xml:space="preserve">  </v>
      </c>
      <c r="X60" s="71" t="str">
        <f t="shared" si="6"/>
        <v xml:space="preserve"> </v>
      </c>
      <c r="Y60" s="71" t="str">
        <f t="shared" si="5"/>
        <v xml:space="preserve"> </v>
      </c>
    </row>
    <row r="61" spans="1:25" x14ac:dyDescent="0.2">
      <c r="A61" s="35"/>
      <c r="B61" s="36"/>
      <c r="C61" s="37"/>
      <c r="D61" s="38">
        <f t="shared" si="0"/>
        <v>0</v>
      </c>
      <c r="E61" s="39"/>
      <c r="F61" s="38">
        <f t="shared" si="1"/>
        <v>0</v>
      </c>
      <c r="G61" s="39"/>
      <c r="H61" s="38">
        <f t="shared" si="2"/>
        <v>0</v>
      </c>
      <c r="I61" s="40">
        <f t="shared" si="3"/>
        <v>0</v>
      </c>
      <c r="J61" s="41" t="str">
        <f t="shared" si="4"/>
        <v xml:space="preserve">  </v>
      </c>
      <c r="X61" s="71" t="str">
        <f t="shared" si="6"/>
        <v xml:space="preserve"> </v>
      </c>
      <c r="Y61" s="71" t="str">
        <f t="shared" si="5"/>
        <v xml:space="preserve"> </v>
      </c>
    </row>
    <row r="62" spans="1:25" x14ac:dyDescent="0.2">
      <c r="A62" s="28"/>
      <c r="B62" s="29"/>
      <c r="C62" s="30"/>
      <c r="D62" s="31">
        <f t="shared" si="0"/>
        <v>0</v>
      </c>
      <c r="E62" s="32"/>
      <c r="F62" s="31">
        <f t="shared" si="1"/>
        <v>0</v>
      </c>
      <c r="G62" s="32"/>
      <c r="H62" s="31">
        <f t="shared" si="2"/>
        <v>0</v>
      </c>
      <c r="I62" s="33">
        <f t="shared" si="3"/>
        <v>0</v>
      </c>
      <c r="J62" s="34" t="str">
        <f t="shared" si="4"/>
        <v xml:space="preserve">  </v>
      </c>
      <c r="X62" s="71" t="str">
        <f t="shared" si="6"/>
        <v xml:space="preserve"> </v>
      </c>
      <c r="Y62" s="71" t="str">
        <f t="shared" si="5"/>
        <v xml:space="preserve"> </v>
      </c>
    </row>
    <row r="63" spans="1:25" x14ac:dyDescent="0.2">
      <c r="A63" s="35"/>
      <c r="B63" s="36"/>
      <c r="C63" s="37"/>
      <c r="D63" s="38">
        <f t="shared" si="0"/>
        <v>0</v>
      </c>
      <c r="E63" s="39"/>
      <c r="F63" s="38">
        <f t="shared" si="1"/>
        <v>0</v>
      </c>
      <c r="G63" s="39"/>
      <c r="H63" s="38">
        <f t="shared" si="2"/>
        <v>0</v>
      </c>
      <c r="I63" s="40">
        <f t="shared" si="3"/>
        <v>0</v>
      </c>
      <c r="J63" s="41" t="str">
        <f t="shared" si="4"/>
        <v xml:space="preserve">  </v>
      </c>
      <c r="X63" s="71" t="str">
        <f t="shared" si="6"/>
        <v xml:space="preserve"> </v>
      </c>
      <c r="Y63" s="71" t="str">
        <f t="shared" si="5"/>
        <v xml:space="preserve"> </v>
      </c>
    </row>
    <row r="64" spans="1:25" x14ac:dyDescent="0.2">
      <c r="A64" s="28"/>
      <c r="B64" s="29"/>
      <c r="C64" s="30"/>
      <c r="D64" s="31">
        <f t="shared" si="0"/>
        <v>0</v>
      </c>
      <c r="E64" s="32"/>
      <c r="F64" s="31">
        <f t="shared" si="1"/>
        <v>0</v>
      </c>
      <c r="G64" s="32"/>
      <c r="H64" s="31">
        <f t="shared" si="2"/>
        <v>0</v>
      </c>
      <c r="I64" s="33">
        <f t="shared" si="3"/>
        <v>0</v>
      </c>
      <c r="J64" s="34" t="str">
        <f t="shared" si="4"/>
        <v xml:space="preserve">  </v>
      </c>
      <c r="X64" s="71" t="str">
        <f t="shared" si="6"/>
        <v xml:space="preserve"> </v>
      </c>
      <c r="Y64" s="71" t="str">
        <f t="shared" si="5"/>
        <v xml:space="preserve"> </v>
      </c>
    </row>
    <row r="65" spans="1:25" x14ac:dyDescent="0.2">
      <c r="A65" s="35"/>
      <c r="B65" s="36"/>
      <c r="C65" s="37"/>
      <c r="D65" s="38">
        <f t="shared" si="0"/>
        <v>0</v>
      </c>
      <c r="E65" s="39"/>
      <c r="F65" s="38">
        <f t="shared" si="1"/>
        <v>0</v>
      </c>
      <c r="G65" s="39"/>
      <c r="H65" s="38">
        <f t="shared" si="2"/>
        <v>0</v>
      </c>
      <c r="I65" s="40">
        <f t="shared" si="3"/>
        <v>0</v>
      </c>
      <c r="J65" s="41" t="str">
        <f t="shared" si="4"/>
        <v xml:space="preserve">  </v>
      </c>
      <c r="X65" s="71" t="str">
        <f t="shared" si="6"/>
        <v xml:space="preserve"> </v>
      </c>
      <c r="Y65" s="71" t="str">
        <f t="shared" si="5"/>
        <v xml:space="preserve"> </v>
      </c>
    </row>
    <row r="66" spans="1:25" x14ac:dyDescent="0.2">
      <c r="A66" s="28"/>
      <c r="B66" s="29"/>
      <c r="C66" s="30"/>
      <c r="D66" s="31">
        <f t="shared" si="0"/>
        <v>0</v>
      </c>
      <c r="E66" s="32"/>
      <c r="F66" s="31">
        <f t="shared" si="1"/>
        <v>0</v>
      </c>
      <c r="G66" s="32"/>
      <c r="H66" s="31">
        <f t="shared" si="2"/>
        <v>0</v>
      </c>
      <c r="I66" s="33">
        <f t="shared" si="3"/>
        <v>0</v>
      </c>
      <c r="J66" s="34" t="str">
        <f t="shared" si="4"/>
        <v xml:space="preserve">  </v>
      </c>
      <c r="X66" s="71" t="str">
        <f t="shared" si="6"/>
        <v xml:space="preserve"> </v>
      </c>
      <c r="Y66" s="71" t="str">
        <f t="shared" si="5"/>
        <v xml:space="preserve"> </v>
      </c>
    </row>
    <row r="67" spans="1:25" x14ac:dyDescent="0.2">
      <c r="A67" s="35"/>
      <c r="B67" s="36"/>
      <c r="C67" s="37"/>
      <c r="D67" s="38">
        <f t="shared" si="0"/>
        <v>0</v>
      </c>
      <c r="E67" s="39"/>
      <c r="F67" s="38">
        <f t="shared" si="1"/>
        <v>0</v>
      </c>
      <c r="G67" s="39"/>
      <c r="H67" s="38">
        <f t="shared" si="2"/>
        <v>0</v>
      </c>
      <c r="I67" s="40">
        <f t="shared" si="3"/>
        <v>0</v>
      </c>
      <c r="J67" s="41" t="str">
        <f t="shared" si="4"/>
        <v xml:space="preserve">  </v>
      </c>
      <c r="X67" s="71" t="str">
        <f t="shared" si="6"/>
        <v xml:space="preserve"> </v>
      </c>
      <c r="Y67" s="71" t="str">
        <f t="shared" si="5"/>
        <v xml:space="preserve"> </v>
      </c>
    </row>
    <row r="68" spans="1:25" x14ac:dyDescent="0.2">
      <c r="A68" s="28"/>
      <c r="B68" s="29"/>
      <c r="C68" s="30"/>
      <c r="D68" s="31">
        <f t="shared" si="0"/>
        <v>0</v>
      </c>
      <c r="E68" s="32"/>
      <c r="F68" s="31">
        <f t="shared" si="1"/>
        <v>0</v>
      </c>
      <c r="G68" s="32"/>
      <c r="H68" s="31">
        <f t="shared" si="2"/>
        <v>0</v>
      </c>
      <c r="I68" s="33">
        <f t="shared" si="3"/>
        <v>0</v>
      </c>
      <c r="J68" s="34" t="str">
        <f t="shared" si="4"/>
        <v xml:space="preserve">  </v>
      </c>
      <c r="X68" s="71" t="str">
        <f t="shared" si="6"/>
        <v xml:space="preserve"> </v>
      </c>
      <c r="Y68" s="71" t="str">
        <f t="shared" si="5"/>
        <v xml:space="preserve"> </v>
      </c>
    </row>
    <row r="69" spans="1:25" x14ac:dyDescent="0.2">
      <c r="A69" s="35"/>
      <c r="B69" s="36"/>
      <c r="C69" s="37"/>
      <c r="D69" s="38">
        <f t="shared" si="0"/>
        <v>0</v>
      </c>
      <c r="E69" s="39"/>
      <c r="F69" s="38">
        <f t="shared" si="1"/>
        <v>0</v>
      </c>
      <c r="G69" s="39"/>
      <c r="H69" s="38">
        <f t="shared" si="2"/>
        <v>0</v>
      </c>
      <c r="I69" s="40">
        <f t="shared" si="3"/>
        <v>0</v>
      </c>
      <c r="J69" s="41" t="str">
        <f t="shared" si="4"/>
        <v xml:space="preserve">  </v>
      </c>
      <c r="X69" s="71" t="str">
        <f t="shared" si="6"/>
        <v xml:space="preserve"> </v>
      </c>
      <c r="Y69" s="71" t="str">
        <f t="shared" si="5"/>
        <v xml:space="preserve"> </v>
      </c>
    </row>
    <row r="70" spans="1:25" x14ac:dyDescent="0.2">
      <c r="A70" s="28"/>
      <c r="B70" s="29"/>
      <c r="C70" s="30"/>
      <c r="D70" s="31">
        <f t="shared" si="0"/>
        <v>0</v>
      </c>
      <c r="E70" s="32"/>
      <c r="F70" s="31">
        <f t="shared" si="1"/>
        <v>0</v>
      </c>
      <c r="G70" s="32"/>
      <c r="H70" s="31">
        <f t="shared" si="2"/>
        <v>0</v>
      </c>
      <c r="I70" s="33">
        <f t="shared" si="3"/>
        <v>0</v>
      </c>
      <c r="J70" s="34" t="str">
        <f t="shared" si="4"/>
        <v xml:space="preserve">  </v>
      </c>
      <c r="X70" s="71" t="str">
        <f t="shared" si="6"/>
        <v xml:space="preserve"> </v>
      </c>
      <c r="Y70" s="71" t="str">
        <f t="shared" si="5"/>
        <v xml:space="preserve"> </v>
      </c>
    </row>
    <row r="71" spans="1:25" x14ac:dyDescent="0.2">
      <c r="A71" s="35"/>
      <c r="B71" s="36"/>
      <c r="C71" s="37"/>
      <c r="D71" s="38">
        <f t="shared" ref="D71:D100" si="7">INT(IF(C71=0,0,((50/(C71+0.24))-3.79)/0.0069))</f>
        <v>0</v>
      </c>
      <c r="E71" s="39"/>
      <c r="F71" s="38">
        <f t="shared" ref="F71:F100" si="8">INT(IF(E71=0,0,((SQRT(E71)-1.15028)/0.00219)))</f>
        <v>0</v>
      </c>
      <c r="G71" s="39"/>
      <c r="H71" s="38">
        <f t="shared" ref="H71:H100" si="9">INT(IF(G71=0,0,((SQRT(G71)-2.8)/0.011)))</f>
        <v>0</v>
      </c>
      <c r="I71" s="40">
        <f t="shared" ref="I71:I100" si="10">IF(D71=0,0,D71+F71+H71)</f>
        <v>0</v>
      </c>
      <c r="J71" s="41" t="str">
        <f t="shared" ref="J71:J100" si="11">IF(B71=0,"  ",IF(B71=$B$1,X71,IF(B71=$C$1,Y71,$X$2)))</f>
        <v xml:space="preserve">  </v>
      </c>
      <c r="X71" s="71" t="str">
        <f t="shared" si="6"/>
        <v xml:space="preserve"> </v>
      </c>
      <c r="Y71" s="71" t="str">
        <f t="shared" ref="Y71:Y100" si="12">IF(I71=0," ",IF(I71&gt;=750,"Gold",IF(I71&gt;=550,"Silber",IF(I71&gt;=400,"Bronze",X$1))))</f>
        <v xml:space="preserve"> </v>
      </c>
    </row>
    <row r="72" spans="1:25" x14ac:dyDescent="0.2">
      <c r="A72" s="28"/>
      <c r="B72" s="29"/>
      <c r="C72" s="30"/>
      <c r="D72" s="31">
        <f t="shared" si="7"/>
        <v>0</v>
      </c>
      <c r="E72" s="32"/>
      <c r="F72" s="31">
        <f t="shared" si="8"/>
        <v>0</v>
      </c>
      <c r="G72" s="32"/>
      <c r="H72" s="31">
        <f t="shared" si="9"/>
        <v>0</v>
      </c>
      <c r="I72" s="33">
        <f t="shared" si="10"/>
        <v>0</v>
      </c>
      <c r="J72" s="34" t="str">
        <f t="shared" si="11"/>
        <v xml:space="preserve">  </v>
      </c>
      <c r="X72" s="71" t="str">
        <f t="shared" ref="X72:X100" si="13">IF(I71=0," ",IF(I71&gt;=800,"Gold",IF(I71&gt;=600,"Silber",IF(I71&gt;=450,"Bronze",X$1))))</f>
        <v xml:space="preserve"> </v>
      </c>
      <c r="Y72" s="71" t="str">
        <f t="shared" si="12"/>
        <v xml:space="preserve"> </v>
      </c>
    </row>
    <row r="73" spans="1:25" x14ac:dyDescent="0.2">
      <c r="A73" s="35"/>
      <c r="B73" s="36"/>
      <c r="C73" s="37"/>
      <c r="D73" s="38">
        <f t="shared" si="7"/>
        <v>0</v>
      </c>
      <c r="E73" s="39"/>
      <c r="F73" s="38">
        <f t="shared" si="8"/>
        <v>0</v>
      </c>
      <c r="G73" s="39"/>
      <c r="H73" s="38">
        <f t="shared" si="9"/>
        <v>0</v>
      </c>
      <c r="I73" s="40">
        <f t="shared" si="10"/>
        <v>0</v>
      </c>
      <c r="J73" s="41" t="str">
        <f t="shared" si="11"/>
        <v xml:space="preserve">  </v>
      </c>
      <c r="X73" s="71" t="str">
        <f t="shared" si="13"/>
        <v xml:space="preserve"> </v>
      </c>
      <c r="Y73" s="71" t="str">
        <f t="shared" si="12"/>
        <v xml:space="preserve"> </v>
      </c>
    </row>
    <row r="74" spans="1:25" x14ac:dyDescent="0.2">
      <c r="A74" s="28"/>
      <c r="B74" s="29"/>
      <c r="C74" s="30"/>
      <c r="D74" s="31">
        <f t="shared" si="7"/>
        <v>0</v>
      </c>
      <c r="E74" s="32"/>
      <c r="F74" s="31">
        <f t="shared" si="8"/>
        <v>0</v>
      </c>
      <c r="G74" s="32"/>
      <c r="H74" s="31">
        <f t="shared" si="9"/>
        <v>0</v>
      </c>
      <c r="I74" s="33">
        <f t="shared" si="10"/>
        <v>0</v>
      </c>
      <c r="J74" s="34" t="str">
        <f t="shared" si="11"/>
        <v xml:space="preserve">  </v>
      </c>
      <c r="X74" s="71" t="str">
        <f t="shared" si="13"/>
        <v xml:space="preserve"> </v>
      </c>
      <c r="Y74" s="71" t="str">
        <f t="shared" si="12"/>
        <v xml:space="preserve"> </v>
      </c>
    </row>
    <row r="75" spans="1:25" x14ac:dyDescent="0.2">
      <c r="A75" s="35"/>
      <c r="B75" s="36"/>
      <c r="C75" s="37"/>
      <c r="D75" s="38">
        <f t="shared" si="7"/>
        <v>0</v>
      </c>
      <c r="E75" s="39"/>
      <c r="F75" s="38">
        <f t="shared" si="8"/>
        <v>0</v>
      </c>
      <c r="G75" s="39"/>
      <c r="H75" s="38">
        <f t="shared" si="9"/>
        <v>0</v>
      </c>
      <c r="I75" s="40">
        <f t="shared" si="10"/>
        <v>0</v>
      </c>
      <c r="J75" s="41" t="str">
        <f t="shared" si="11"/>
        <v xml:space="preserve">  </v>
      </c>
      <c r="X75" s="71" t="str">
        <f t="shared" si="13"/>
        <v xml:space="preserve"> </v>
      </c>
      <c r="Y75" s="71" t="str">
        <f t="shared" si="12"/>
        <v xml:space="preserve"> </v>
      </c>
    </row>
    <row r="76" spans="1:25" x14ac:dyDescent="0.2">
      <c r="A76" s="28"/>
      <c r="B76" s="29"/>
      <c r="C76" s="30"/>
      <c r="D76" s="31">
        <f t="shared" si="7"/>
        <v>0</v>
      </c>
      <c r="E76" s="32"/>
      <c r="F76" s="31">
        <f t="shared" si="8"/>
        <v>0</v>
      </c>
      <c r="G76" s="32"/>
      <c r="H76" s="31">
        <f t="shared" si="9"/>
        <v>0</v>
      </c>
      <c r="I76" s="33">
        <f t="shared" si="10"/>
        <v>0</v>
      </c>
      <c r="J76" s="34" t="str">
        <f t="shared" si="11"/>
        <v xml:space="preserve">  </v>
      </c>
      <c r="X76" s="71" t="str">
        <f t="shared" si="13"/>
        <v xml:space="preserve"> </v>
      </c>
      <c r="Y76" s="71" t="str">
        <f t="shared" si="12"/>
        <v xml:space="preserve"> </v>
      </c>
    </row>
    <row r="77" spans="1:25" x14ac:dyDescent="0.2">
      <c r="A77" s="35"/>
      <c r="B77" s="36"/>
      <c r="C77" s="37"/>
      <c r="D77" s="38">
        <f t="shared" si="7"/>
        <v>0</v>
      </c>
      <c r="E77" s="39"/>
      <c r="F77" s="38">
        <f t="shared" si="8"/>
        <v>0</v>
      </c>
      <c r="G77" s="39"/>
      <c r="H77" s="38">
        <f t="shared" si="9"/>
        <v>0</v>
      </c>
      <c r="I77" s="40">
        <f t="shared" si="10"/>
        <v>0</v>
      </c>
      <c r="J77" s="41" t="str">
        <f t="shared" si="11"/>
        <v xml:space="preserve">  </v>
      </c>
      <c r="X77" s="71" t="str">
        <f t="shared" si="13"/>
        <v xml:space="preserve"> </v>
      </c>
      <c r="Y77" s="71" t="str">
        <f t="shared" si="12"/>
        <v xml:space="preserve"> </v>
      </c>
    </row>
    <row r="78" spans="1:25" x14ac:dyDescent="0.2">
      <c r="A78" s="28"/>
      <c r="B78" s="29"/>
      <c r="C78" s="30"/>
      <c r="D78" s="31">
        <f t="shared" si="7"/>
        <v>0</v>
      </c>
      <c r="E78" s="32"/>
      <c r="F78" s="31">
        <f t="shared" si="8"/>
        <v>0</v>
      </c>
      <c r="G78" s="32"/>
      <c r="H78" s="31">
        <f t="shared" si="9"/>
        <v>0</v>
      </c>
      <c r="I78" s="33">
        <f t="shared" si="10"/>
        <v>0</v>
      </c>
      <c r="J78" s="34" t="str">
        <f t="shared" si="11"/>
        <v xml:space="preserve">  </v>
      </c>
      <c r="X78" s="71" t="str">
        <f t="shared" si="13"/>
        <v xml:space="preserve"> </v>
      </c>
      <c r="Y78" s="71" t="str">
        <f t="shared" si="12"/>
        <v xml:space="preserve"> </v>
      </c>
    </row>
    <row r="79" spans="1:25" x14ac:dyDescent="0.2">
      <c r="A79" s="35"/>
      <c r="B79" s="36"/>
      <c r="C79" s="37"/>
      <c r="D79" s="38">
        <f t="shared" si="7"/>
        <v>0</v>
      </c>
      <c r="E79" s="39"/>
      <c r="F79" s="38">
        <f t="shared" si="8"/>
        <v>0</v>
      </c>
      <c r="G79" s="39"/>
      <c r="H79" s="38">
        <f t="shared" si="9"/>
        <v>0</v>
      </c>
      <c r="I79" s="40">
        <f t="shared" si="10"/>
        <v>0</v>
      </c>
      <c r="J79" s="41" t="str">
        <f t="shared" si="11"/>
        <v xml:space="preserve">  </v>
      </c>
      <c r="X79" s="71" t="str">
        <f t="shared" si="13"/>
        <v xml:space="preserve"> </v>
      </c>
      <c r="Y79" s="71" t="str">
        <f t="shared" si="12"/>
        <v xml:space="preserve"> </v>
      </c>
    </row>
    <row r="80" spans="1:25" x14ac:dyDescent="0.2">
      <c r="A80" s="28"/>
      <c r="B80" s="29"/>
      <c r="C80" s="30"/>
      <c r="D80" s="31">
        <f t="shared" si="7"/>
        <v>0</v>
      </c>
      <c r="E80" s="32"/>
      <c r="F80" s="31">
        <f t="shared" si="8"/>
        <v>0</v>
      </c>
      <c r="G80" s="32"/>
      <c r="H80" s="31">
        <f t="shared" si="9"/>
        <v>0</v>
      </c>
      <c r="I80" s="33">
        <f t="shared" si="10"/>
        <v>0</v>
      </c>
      <c r="J80" s="34" t="str">
        <f t="shared" si="11"/>
        <v xml:space="preserve">  </v>
      </c>
      <c r="X80" s="71" t="str">
        <f t="shared" si="13"/>
        <v xml:space="preserve"> </v>
      </c>
      <c r="Y80" s="71" t="str">
        <f t="shared" si="12"/>
        <v xml:space="preserve"> </v>
      </c>
    </row>
    <row r="81" spans="1:25" x14ac:dyDescent="0.2">
      <c r="A81" s="35"/>
      <c r="B81" s="36"/>
      <c r="C81" s="37"/>
      <c r="D81" s="38">
        <f t="shared" si="7"/>
        <v>0</v>
      </c>
      <c r="E81" s="39"/>
      <c r="F81" s="38">
        <f t="shared" si="8"/>
        <v>0</v>
      </c>
      <c r="G81" s="39"/>
      <c r="H81" s="38">
        <f t="shared" si="9"/>
        <v>0</v>
      </c>
      <c r="I81" s="40">
        <f t="shared" si="10"/>
        <v>0</v>
      </c>
      <c r="J81" s="41" t="str">
        <f t="shared" si="11"/>
        <v xml:space="preserve">  </v>
      </c>
      <c r="X81" s="71" t="str">
        <f t="shared" si="13"/>
        <v xml:space="preserve"> </v>
      </c>
      <c r="Y81" s="71" t="str">
        <f t="shared" si="12"/>
        <v xml:space="preserve"> </v>
      </c>
    </row>
    <row r="82" spans="1:25" x14ac:dyDescent="0.2">
      <c r="A82" s="28"/>
      <c r="B82" s="29"/>
      <c r="C82" s="30"/>
      <c r="D82" s="31">
        <f t="shared" si="7"/>
        <v>0</v>
      </c>
      <c r="E82" s="32"/>
      <c r="F82" s="31">
        <f t="shared" si="8"/>
        <v>0</v>
      </c>
      <c r="G82" s="32"/>
      <c r="H82" s="31">
        <f t="shared" si="9"/>
        <v>0</v>
      </c>
      <c r="I82" s="33">
        <f t="shared" si="10"/>
        <v>0</v>
      </c>
      <c r="J82" s="34" t="str">
        <f t="shared" si="11"/>
        <v xml:space="preserve">  </v>
      </c>
      <c r="X82" s="71" t="str">
        <f t="shared" si="13"/>
        <v xml:space="preserve"> </v>
      </c>
      <c r="Y82" s="71" t="str">
        <f t="shared" si="12"/>
        <v xml:space="preserve"> </v>
      </c>
    </row>
    <row r="83" spans="1:25" x14ac:dyDescent="0.2">
      <c r="A83" s="35"/>
      <c r="B83" s="36"/>
      <c r="C83" s="37"/>
      <c r="D83" s="38">
        <f t="shared" si="7"/>
        <v>0</v>
      </c>
      <c r="E83" s="39"/>
      <c r="F83" s="38">
        <f t="shared" si="8"/>
        <v>0</v>
      </c>
      <c r="G83" s="39"/>
      <c r="H83" s="38">
        <f t="shared" si="9"/>
        <v>0</v>
      </c>
      <c r="I83" s="40">
        <f t="shared" si="10"/>
        <v>0</v>
      </c>
      <c r="J83" s="41" t="str">
        <f t="shared" si="11"/>
        <v xml:space="preserve">  </v>
      </c>
      <c r="X83" s="71" t="str">
        <f t="shared" si="13"/>
        <v xml:space="preserve"> </v>
      </c>
      <c r="Y83" s="71" t="str">
        <f t="shared" si="12"/>
        <v xml:space="preserve"> </v>
      </c>
    </row>
    <row r="84" spans="1:25" x14ac:dyDescent="0.2">
      <c r="A84" s="28"/>
      <c r="B84" s="29"/>
      <c r="C84" s="30"/>
      <c r="D84" s="31">
        <f t="shared" si="7"/>
        <v>0</v>
      </c>
      <c r="E84" s="32"/>
      <c r="F84" s="31">
        <f t="shared" si="8"/>
        <v>0</v>
      </c>
      <c r="G84" s="32"/>
      <c r="H84" s="31">
        <f t="shared" si="9"/>
        <v>0</v>
      </c>
      <c r="I84" s="33">
        <f t="shared" si="10"/>
        <v>0</v>
      </c>
      <c r="J84" s="34" t="str">
        <f t="shared" si="11"/>
        <v xml:space="preserve">  </v>
      </c>
      <c r="X84" s="71" t="str">
        <f t="shared" si="13"/>
        <v xml:space="preserve"> </v>
      </c>
      <c r="Y84" s="71" t="str">
        <f t="shared" si="12"/>
        <v xml:space="preserve"> </v>
      </c>
    </row>
    <row r="85" spans="1:25" x14ac:dyDescent="0.2">
      <c r="A85" s="35"/>
      <c r="B85" s="36"/>
      <c r="C85" s="37"/>
      <c r="D85" s="38">
        <f t="shared" si="7"/>
        <v>0</v>
      </c>
      <c r="E85" s="39"/>
      <c r="F85" s="38">
        <f t="shared" si="8"/>
        <v>0</v>
      </c>
      <c r="G85" s="39"/>
      <c r="H85" s="38">
        <f t="shared" si="9"/>
        <v>0</v>
      </c>
      <c r="I85" s="40">
        <f t="shared" si="10"/>
        <v>0</v>
      </c>
      <c r="J85" s="41" t="str">
        <f t="shared" si="11"/>
        <v xml:space="preserve">  </v>
      </c>
      <c r="X85" s="71" t="str">
        <f t="shared" si="13"/>
        <v xml:space="preserve"> </v>
      </c>
      <c r="Y85" s="71" t="str">
        <f t="shared" si="12"/>
        <v xml:space="preserve"> </v>
      </c>
    </row>
    <row r="86" spans="1:25" x14ac:dyDescent="0.2">
      <c r="A86" s="28"/>
      <c r="B86" s="29"/>
      <c r="C86" s="30"/>
      <c r="D86" s="31">
        <f t="shared" si="7"/>
        <v>0</v>
      </c>
      <c r="E86" s="32"/>
      <c r="F86" s="31">
        <f t="shared" si="8"/>
        <v>0</v>
      </c>
      <c r="G86" s="32"/>
      <c r="H86" s="31">
        <f t="shared" si="9"/>
        <v>0</v>
      </c>
      <c r="I86" s="33">
        <f t="shared" si="10"/>
        <v>0</v>
      </c>
      <c r="J86" s="34" t="str">
        <f t="shared" si="11"/>
        <v xml:space="preserve">  </v>
      </c>
      <c r="X86" s="71" t="str">
        <f t="shared" si="13"/>
        <v xml:space="preserve"> </v>
      </c>
      <c r="Y86" s="71" t="str">
        <f t="shared" si="12"/>
        <v xml:space="preserve"> </v>
      </c>
    </row>
    <row r="87" spans="1:25" x14ac:dyDescent="0.2">
      <c r="A87" s="35"/>
      <c r="B87" s="36"/>
      <c r="C87" s="37"/>
      <c r="D87" s="38">
        <f t="shared" si="7"/>
        <v>0</v>
      </c>
      <c r="E87" s="39"/>
      <c r="F87" s="38">
        <f t="shared" si="8"/>
        <v>0</v>
      </c>
      <c r="G87" s="39"/>
      <c r="H87" s="38">
        <f t="shared" si="9"/>
        <v>0</v>
      </c>
      <c r="I87" s="40">
        <f t="shared" si="10"/>
        <v>0</v>
      </c>
      <c r="J87" s="41" t="str">
        <f t="shared" si="11"/>
        <v xml:space="preserve">  </v>
      </c>
      <c r="X87" s="71" t="str">
        <f t="shared" si="13"/>
        <v xml:space="preserve"> </v>
      </c>
      <c r="Y87" s="71" t="str">
        <f t="shared" si="12"/>
        <v xml:space="preserve"> </v>
      </c>
    </row>
    <row r="88" spans="1:25" x14ac:dyDescent="0.2">
      <c r="A88" s="28"/>
      <c r="B88" s="29"/>
      <c r="C88" s="30"/>
      <c r="D88" s="31">
        <f t="shared" si="7"/>
        <v>0</v>
      </c>
      <c r="E88" s="32"/>
      <c r="F88" s="31">
        <f t="shared" si="8"/>
        <v>0</v>
      </c>
      <c r="G88" s="32"/>
      <c r="H88" s="31">
        <f t="shared" si="9"/>
        <v>0</v>
      </c>
      <c r="I88" s="33">
        <f t="shared" si="10"/>
        <v>0</v>
      </c>
      <c r="J88" s="34" t="str">
        <f t="shared" si="11"/>
        <v xml:space="preserve">  </v>
      </c>
      <c r="X88" s="71" t="str">
        <f t="shared" si="13"/>
        <v xml:space="preserve"> </v>
      </c>
      <c r="Y88" s="71" t="str">
        <f t="shared" si="12"/>
        <v xml:space="preserve"> </v>
      </c>
    </row>
    <row r="89" spans="1:25" x14ac:dyDescent="0.2">
      <c r="A89" s="35"/>
      <c r="B89" s="36"/>
      <c r="C89" s="37"/>
      <c r="D89" s="38">
        <f t="shared" si="7"/>
        <v>0</v>
      </c>
      <c r="E89" s="39"/>
      <c r="F89" s="38">
        <f t="shared" si="8"/>
        <v>0</v>
      </c>
      <c r="G89" s="39"/>
      <c r="H89" s="38">
        <f t="shared" si="9"/>
        <v>0</v>
      </c>
      <c r="I89" s="40">
        <f t="shared" si="10"/>
        <v>0</v>
      </c>
      <c r="J89" s="41" t="str">
        <f t="shared" si="11"/>
        <v xml:space="preserve">  </v>
      </c>
      <c r="X89" s="71" t="str">
        <f t="shared" si="13"/>
        <v xml:space="preserve"> </v>
      </c>
      <c r="Y89" s="71" t="str">
        <f t="shared" si="12"/>
        <v xml:space="preserve"> </v>
      </c>
    </row>
    <row r="90" spans="1:25" x14ac:dyDescent="0.2">
      <c r="A90" s="28"/>
      <c r="B90" s="29"/>
      <c r="C90" s="30"/>
      <c r="D90" s="31">
        <f t="shared" si="7"/>
        <v>0</v>
      </c>
      <c r="E90" s="32"/>
      <c r="F90" s="31">
        <f t="shared" si="8"/>
        <v>0</v>
      </c>
      <c r="G90" s="32"/>
      <c r="H90" s="31">
        <f t="shared" si="9"/>
        <v>0</v>
      </c>
      <c r="I90" s="33">
        <f t="shared" si="10"/>
        <v>0</v>
      </c>
      <c r="J90" s="34" t="str">
        <f t="shared" si="11"/>
        <v xml:space="preserve">  </v>
      </c>
      <c r="X90" s="71" t="str">
        <f t="shared" si="13"/>
        <v xml:space="preserve"> </v>
      </c>
      <c r="Y90" s="71" t="str">
        <f t="shared" si="12"/>
        <v xml:space="preserve"> </v>
      </c>
    </row>
    <row r="91" spans="1:25" x14ac:dyDescent="0.2">
      <c r="A91" s="35"/>
      <c r="B91" s="36"/>
      <c r="C91" s="37"/>
      <c r="D91" s="38">
        <f t="shared" si="7"/>
        <v>0</v>
      </c>
      <c r="E91" s="39"/>
      <c r="F91" s="38">
        <f t="shared" si="8"/>
        <v>0</v>
      </c>
      <c r="G91" s="39"/>
      <c r="H91" s="38">
        <f t="shared" si="9"/>
        <v>0</v>
      </c>
      <c r="I91" s="40">
        <f t="shared" si="10"/>
        <v>0</v>
      </c>
      <c r="J91" s="41" t="str">
        <f t="shared" si="11"/>
        <v xml:space="preserve">  </v>
      </c>
      <c r="X91" s="71" t="str">
        <f t="shared" si="13"/>
        <v xml:space="preserve"> </v>
      </c>
      <c r="Y91" s="71" t="str">
        <f t="shared" si="12"/>
        <v xml:space="preserve"> </v>
      </c>
    </row>
    <row r="92" spans="1:25" x14ac:dyDescent="0.2">
      <c r="A92" s="28"/>
      <c r="B92" s="29"/>
      <c r="C92" s="30"/>
      <c r="D92" s="31">
        <f t="shared" si="7"/>
        <v>0</v>
      </c>
      <c r="E92" s="32"/>
      <c r="F92" s="31">
        <f t="shared" si="8"/>
        <v>0</v>
      </c>
      <c r="G92" s="32"/>
      <c r="H92" s="31">
        <f t="shared" si="9"/>
        <v>0</v>
      </c>
      <c r="I92" s="33">
        <f t="shared" si="10"/>
        <v>0</v>
      </c>
      <c r="J92" s="34" t="str">
        <f t="shared" si="11"/>
        <v xml:space="preserve">  </v>
      </c>
      <c r="X92" s="71" t="str">
        <f t="shared" si="13"/>
        <v xml:space="preserve"> </v>
      </c>
      <c r="Y92" s="71" t="str">
        <f t="shared" si="12"/>
        <v xml:space="preserve"> </v>
      </c>
    </row>
    <row r="93" spans="1:25" x14ac:dyDescent="0.2">
      <c r="A93" s="35"/>
      <c r="B93" s="36"/>
      <c r="C93" s="37"/>
      <c r="D93" s="38">
        <f t="shared" si="7"/>
        <v>0</v>
      </c>
      <c r="E93" s="39"/>
      <c r="F93" s="38">
        <f t="shared" si="8"/>
        <v>0</v>
      </c>
      <c r="G93" s="39"/>
      <c r="H93" s="38">
        <f t="shared" si="9"/>
        <v>0</v>
      </c>
      <c r="I93" s="40">
        <f t="shared" si="10"/>
        <v>0</v>
      </c>
      <c r="J93" s="41" t="str">
        <f t="shared" si="11"/>
        <v xml:space="preserve">  </v>
      </c>
      <c r="X93" s="71" t="str">
        <f t="shared" si="13"/>
        <v xml:space="preserve"> </v>
      </c>
      <c r="Y93" s="71" t="str">
        <f t="shared" si="12"/>
        <v xml:space="preserve"> </v>
      </c>
    </row>
    <row r="94" spans="1:25" x14ac:dyDescent="0.2">
      <c r="A94" s="28"/>
      <c r="B94" s="29"/>
      <c r="C94" s="30"/>
      <c r="D94" s="31">
        <f t="shared" si="7"/>
        <v>0</v>
      </c>
      <c r="E94" s="32"/>
      <c r="F94" s="31">
        <f t="shared" si="8"/>
        <v>0</v>
      </c>
      <c r="G94" s="32"/>
      <c r="H94" s="31">
        <f t="shared" si="9"/>
        <v>0</v>
      </c>
      <c r="I94" s="33">
        <f t="shared" si="10"/>
        <v>0</v>
      </c>
      <c r="J94" s="34" t="str">
        <f t="shared" si="11"/>
        <v xml:space="preserve">  </v>
      </c>
      <c r="X94" s="71" t="str">
        <f t="shared" si="13"/>
        <v xml:space="preserve"> </v>
      </c>
      <c r="Y94" s="71" t="str">
        <f t="shared" si="12"/>
        <v xml:space="preserve"> </v>
      </c>
    </row>
    <row r="95" spans="1:25" x14ac:dyDescent="0.2">
      <c r="A95" s="35"/>
      <c r="B95" s="36"/>
      <c r="C95" s="37"/>
      <c r="D95" s="38">
        <f t="shared" si="7"/>
        <v>0</v>
      </c>
      <c r="E95" s="39"/>
      <c r="F95" s="38">
        <f t="shared" si="8"/>
        <v>0</v>
      </c>
      <c r="G95" s="39"/>
      <c r="H95" s="38">
        <f t="shared" si="9"/>
        <v>0</v>
      </c>
      <c r="I95" s="40">
        <f t="shared" si="10"/>
        <v>0</v>
      </c>
      <c r="J95" s="41" t="str">
        <f t="shared" si="11"/>
        <v xml:space="preserve">  </v>
      </c>
      <c r="X95" s="71" t="str">
        <f t="shared" si="13"/>
        <v xml:space="preserve"> </v>
      </c>
      <c r="Y95" s="71" t="str">
        <f t="shared" si="12"/>
        <v xml:space="preserve"> </v>
      </c>
    </row>
    <row r="96" spans="1:25" x14ac:dyDescent="0.2">
      <c r="A96" s="28"/>
      <c r="B96" s="29"/>
      <c r="C96" s="30"/>
      <c r="D96" s="31">
        <f t="shared" si="7"/>
        <v>0</v>
      </c>
      <c r="E96" s="32"/>
      <c r="F96" s="31">
        <f t="shared" si="8"/>
        <v>0</v>
      </c>
      <c r="G96" s="32"/>
      <c r="H96" s="31">
        <f t="shared" si="9"/>
        <v>0</v>
      </c>
      <c r="I96" s="33">
        <f t="shared" si="10"/>
        <v>0</v>
      </c>
      <c r="J96" s="34" t="str">
        <f t="shared" si="11"/>
        <v xml:space="preserve">  </v>
      </c>
      <c r="X96" s="71" t="str">
        <f t="shared" si="13"/>
        <v xml:space="preserve"> </v>
      </c>
      <c r="Y96" s="71" t="str">
        <f t="shared" si="12"/>
        <v xml:space="preserve"> </v>
      </c>
    </row>
    <row r="97" spans="1:25" x14ac:dyDescent="0.2">
      <c r="A97" s="35"/>
      <c r="B97" s="36"/>
      <c r="C97" s="37"/>
      <c r="D97" s="38">
        <f t="shared" si="7"/>
        <v>0</v>
      </c>
      <c r="E97" s="39"/>
      <c r="F97" s="38">
        <f t="shared" si="8"/>
        <v>0</v>
      </c>
      <c r="G97" s="39"/>
      <c r="H97" s="38">
        <f t="shared" si="9"/>
        <v>0</v>
      </c>
      <c r="I97" s="40">
        <f t="shared" si="10"/>
        <v>0</v>
      </c>
      <c r="J97" s="41" t="str">
        <f t="shared" si="11"/>
        <v xml:space="preserve">  </v>
      </c>
      <c r="X97" s="71" t="str">
        <f t="shared" si="13"/>
        <v xml:space="preserve"> </v>
      </c>
      <c r="Y97" s="71" t="str">
        <f t="shared" si="12"/>
        <v xml:space="preserve"> </v>
      </c>
    </row>
    <row r="98" spans="1:25" x14ac:dyDescent="0.2">
      <c r="A98" s="28"/>
      <c r="B98" s="29"/>
      <c r="C98" s="30"/>
      <c r="D98" s="31">
        <f t="shared" si="7"/>
        <v>0</v>
      </c>
      <c r="E98" s="32"/>
      <c r="F98" s="31">
        <f t="shared" si="8"/>
        <v>0</v>
      </c>
      <c r="G98" s="32"/>
      <c r="H98" s="31">
        <f t="shared" si="9"/>
        <v>0</v>
      </c>
      <c r="I98" s="33">
        <f t="shared" si="10"/>
        <v>0</v>
      </c>
      <c r="J98" s="34" t="str">
        <f t="shared" si="11"/>
        <v xml:space="preserve">  </v>
      </c>
      <c r="X98" s="71" t="str">
        <f t="shared" si="13"/>
        <v xml:space="preserve"> </v>
      </c>
      <c r="Y98" s="71" t="str">
        <f t="shared" si="12"/>
        <v xml:space="preserve"> </v>
      </c>
    </row>
    <row r="99" spans="1:25" x14ac:dyDescent="0.2">
      <c r="A99" s="35"/>
      <c r="B99" s="36"/>
      <c r="C99" s="37"/>
      <c r="D99" s="38">
        <f t="shared" si="7"/>
        <v>0</v>
      </c>
      <c r="E99" s="39"/>
      <c r="F99" s="38">
        <f t="shared" si="8"/>
        <v>0</v>
      </c>
      <c r="G99" s="39"/>
      <c r="H99" s="38">
        <f t="shared" si="9"/>
        <v>0</v>
      </c>
      <c r="I99" s="40">
        <f t="shared" si="10"/>
        <v>0</v>
      </c>
      <c r="J99" s="41" t="str">
        <f t="shared" si="11"/>
        <v xml:space="preserve">  </v>
      </c>
      <c r="X99" s="71" t="str">
        <f t="shared" si="13"/>
        <v xml:space="preserve"> </v>
      </c>
      <c r="Y99" s="71" t="str">
        <f t="shared" si="12"/>
        <v xml:space="preserve"> </v>
      </c>
    </row>
    <row r="100" spans="1:25" ht="15" thickBot="1" x14ac:dyDescent="0.25">
      <c r="A100" s="42"/>
      <c r="B100" s="43"/>
      <c r="C100" s="44"/>
      <c r="D100" s="45">
        <f t="shared" si="7"/>
        <v>0</v>
      </c>
      <c r="E100" s="46"/>
      <c r="F100" s="45">
        <f t="shared" si="8"/>
        <v>0</v>
      </c>
      <c r="G100" s="46"/>
      <c r="H100" s="45">
        <f t="shared" si="9"/>
        <v>0</v>
      </c>
      <c r="I100" s="47">
        <f t="shared" si="10"/>
        <v>0</v>
      </c>
      <c r="J100" s="48" t="str">
        <f t="shared" si="11"/>
        <v xml:space="preserve">  </v>
      </c>
      <c r="X100" s="71" t="str">
        <f t="shared" si="13"/>
        <v xml:space="preserve"> </v>
      </c>
      <c r="Y100" s="71" t="str">
        <f t="shared" si="12"/>
        <v xml:space="preserve"> </v>
      </c>
    </row>
  </sheetData>
  <sheetProtection password="CC6E" sheet="1" objects="1" scenarios="1" selectLockedCells="1"/>
  <mergeCells count="5">
    <mergeCell ref="C4:D4"/>
    <mergeCell ref="E4:F4"/>
    <mergeCell ref="G4:H4"/>
    <mergeCell ref="N1:N5"/>
    <mergeCell ref="N7:N11"/>
  </mergeCells>
  <hyperlinks>
    <hyperlink ref="O4" r:id="rId1"/>
    <hyperlink ref="O10" r:id="rId2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zoomScale="90" zoomScaleNormal="90" workbookViewId="0">
      <selection activeCell="A6" sqref="A6"/>
    </sheetView>
  </sheetViews>
  <sheetFormatPr baseColWidth="10" defaultRowHeight="14.25" x14ac:dyDescent="0.2"/>
  <cols>
    <col min="1" max="1" width="40" style="4" customWidth="1"/>
    <col min="2" max="2" width="14" style="5" bestFit="1" customWidth="1"/>
    <col min="3" max="3" width="14.140625" style="1" bestFit="1" customWidth="1"/>
    <col min="4" max="4" width="12.42578125" style="2" bestFit="1" customWidth="1"/>
    <col min="5" max="5" width="12.5703125" style="1" bestFit="1" customWidth="1"/>
    <col min="6" max="6" width="12.42578125" style="1" bestFit="1" customWidth="1"/>
    <col min="7" max="7" width="12.5703125" style="1" bestFit="1" customWidth="1"/>
    <col min="8" max="8" width="12.42578125" style="1" bestFit="1" customWidth="1"/>
    <col min="9" max="9" width="12.5703125" style="1" bestFit="1" customWidth="1"/>
    <col min="10" max="10" width="12.42578125" style="2" bestFit="1" customWidth="1"/>
    <col min="11" max="11" width="11.42578125" style="1"/>
    <col min="12" max="12" width="29.7109375" style="1" customWidth="1"/>
    <col min="13" max="13" width="29.7109375" style="3" bestFit="1" customWidth="1"/>
    <col min="14" max="14" width="16.5703125" style="70" customWidth="1"/>
    <col min="15" max="19" width="11.42578125" style="70"/>
    <col min="20" max="23" width="11.42578125" style="4"/>
    <col min="24" max="24" width="11.42578125" style="71" customWidth="1"/>
    <col min="25" max="25" width="11.42578125" style="71"/>
    <col min="26" max="26" width="11.42578125" style="4"/>
    <col min="27" max="27" width="29.7109375" style="4" bestFit="1" customWidth="1"/>
    <col min="28" max="16384" width="11.42578125" style="4"/>
  </cols>
  <sheetData>
    <row r="1" spans="1:25" ht="15.75" x14ac:dyDescent="0.25">
      <c r="A1" s="14" t="s">
        <v>1</v>
      </c>
      <c r="B1" s="15">
        <f ca="1">YEAR(TODAY())-11</f>
        <v>2002</v>
      </c>
      <c r="C1" s="15">
        <f ca="1">YEAR(TODAY())-10</f>
        <v>2003</v>
      </c>
      <c r="D1" s="12"/>
      <c r="E1" s="16"/>
      <c r="F1" s="12"/>
      <c r="G1" s="16"/>
      <c r="H1" s="12"/>
      <c r="I1" s="16"/>
      <c r="J1" s="12" t="s">
        <v>10</v>
      </c>
      <c r="K1" s="12"/>
      <c r="L1" s="13"/>
      <c r="M1" s="13"/>
      <c r="N1" s="79"/>
      <c r="O1" s="62" t="s">
        <v>21</v>
      </c>
      <c r="P1" s="63"/>
      <c r="Q1" s="64"/>
      <c r="R1" s="65"/>
      <c r="S1" s="65"/>
      <c r="X1" s="71" t="s">
        <v>11</v>
      </c>
    </row>
    <row r="2" spans="1:25" x14ac:dyDescent="0.2">
      <c r="A2" s="11"/>
      <c r="B2" s="11"/>
      <c r="C2" s="17"/>
      <c r="D2" s="12"/>
      <c r="E2" s="16"/>
      <c r="F2" s="12"/>
      <c r="G2" s="16"/>
      <c r="H2" s="12"/>
      <c r="I2" s="16"/>
      <c r="J2" s="12"/>
      <c r="K2" s="12"/>
      <c r="L2" s="13"/>
      <c r="M2" s="13"/>
      <c r="N2" s="79"/>
      <c r="O2" s="66" t="s">
        <v>22</v>
      </c>
      <c r="P2" s="63"/>
      <c r="Q2" s="64"/>
      <c r="R2" s="65"/>
      <c r="S2" s="65"/>
      <c r="X2" s="71" t="s">
        <v>18</v>
      </c>
    </row>
    <row r="3" spans="1:25" ht="15" thickBot="1" x14ac:dyDescent="0.25">
      <c r="A3" s="11"/>
      <c r="B3" s="11"/>
      <c r="C3" s="17"/>
      <c r="D3" s="12"/>
      <c r="E3" s="16"/>
      <c r="F3" s="12"/>
      <c r="G3" s="16"/>
      <c r="H3" s="12"/>
      <c r="I3" s="16"/>
      <c r="J3" s="12"/>
      <c r="K3" s="12"/>
      <c r="L3" s="13"/>
      <c r="M3" s="13"/>
      <c r="N3" s="79"/>
      <c r="O3" s="66" t="s">
        <v>23</v>
      </c>
      <c r="P3" s="63"/>
      <c r="Q3" s="64"/>
      <c r="R3" s="65"/>
      <c r="S3" s="65"/>
    </row>
    <row r="4" spans="1:25" s="6" customFormat="1" ht="16.5" thickBot="1" x14ac:dyDescent="0.3">
      <c r="A4" s="18"/>
      <c r="B4" s="18"/>
      <c r="C4" s="77" t="s">
        <v>8</v>
      </c>
      <c r="D4" s="78"/>
      <c r="E4" s="77" t="s">
        <v>0</v>
      </c>
      <c r="F4" s="78"/>
      <c r="G4" s="77" t="s">
        <v>16</v>
      </c>
      <c r="H4" s="78"/>
      <c r="I4" s="77" t="s">
        <v>9</v>
      </c>
      <c r="J4" s="78"/>
      <c r="K4" s="18"/>
      <c r="L4" s="18"/>
      <c r="M4" s="20"/>
      <c r="N4" s="79"/>
      <c r="O4" s="67" t="s">
        <v>24</v>
      </c>
      <c r="P4" s="63"/>
      <c r="Q4" s="64"/>
      <c r="R4" s="68"/>
      <c r="S4" s="68"/>
      <c r="X4" s="72">
        <f ca="1">B1</f>
        <v>2002</v>
      </c>
      <c r="Y4" s="73">
        <f ca="1">C1</f>
        <v>2003</v>
      </c>
    </row>
    <row r="5" spans="1:25" x14ac:dyDescent="0.2">
      <c r="A5" s="21" t="s">
        <v>2</v>
      </c>
      <c r="B5" s="22" t="s">
        <v>17</v>
      </c>
      <c r="C5" s="23" t="s">
        <v>4</v>
      </c>
      <c r="D5" s="24" t="s">
        <v>3</v>
      </c>
      <c r="E5" s="25" t="s">
        <v>5</v>
      </c>
      <c r="F5" s="24" t="s">
        <v>3</v>
      </c>
      <c r="G5" s="25" t="s">
        <v>5</v>
      </c>
      <c r="H5" s="24" t="s">
        <v>3</v>
      </c>
      <c r="I5" s="26" t="s">
        <v>5</v>
      </c>
      <c r="J5" s="27" t="s">
        <v>3</v>
      </c>
      <c r="K5" s="21" t="s">
        <v>6</v>
      </c>
      <c r="L5" s="49" t="s">
        <v>7</v>
      </c>
      <c r="M5" s="74"/>
      <c r="N5" s="79"/>
      <c r="O5" s="12"/>
      <c r="P5" s="12"/>
      <c r="Q5" s="13"/>
      <c r="R5" s="69"/>
      <c r="S5" s="69"/>
      <c r="X5" s="71" t="s">
        <v>7</v>
      </c>
      <c r="Y5" s="71" t="s">
        <v>7</v>
      </c>
    </row>
    <row r="6" spans="1:25" x14ac:dyDescent="0.2">
      <c r="A6" s="28"/>
      <c r="B6" s="29"/>
      <c r="C6" s="30"/>
      <c r="D6" s="31">
        <f>INT(IF(C6=0,0,((50/(C6+0.24))-3.79)/0.0069))</f>
        <v>0</v>
      </c>
      <c r="E6" s="32"/>
      <c r="F6" s="31">
        <f>INT(IF(E6=0,0,((SQRT(E6)-1.15028)/0.00219)))</f>
        <v>0</v>
      </c>
      <c r="G6" s="32"/>
      <c r="H6" s="31">
        <f>INT(IF(G6=0,0,((SQRT(G6)-0.841)/0.0008)))</f>
        <v>0</v>
      </c>
      <c r="I6" s="50"/>
      <c r="J6" s="51">
        <f>INT(IF(I6=0,0,((SQRT(I6)-2.8)/0.011)))</f>
        <v>0</v>
      </c>
      <c r="K6" s="52">
        <f>IF(D6=0,0,D6+F6+H6+J6)</f>
        <v>0</v>
      </c>
      <c r="L6" s="53" t="str">
        <f>IF(B6=0,"  ",IF(B6=$B$1,X6,IF(B6=$C$1,Y6,$X$2)))</f>
        <v xml:space="preserve">  </v>
      </c>
      <c r="X6" s="71" t="str">
        <f>IF(K6=0," ",IF(K6&gt;=1100,"Gold",IF(K6&gt;=800,"Silber",IF(K6&gt;=600,"Bronze",X$1))))</f>
        <v xml:space="preserve"> </v>
      </c>
      <c r="Y6" s="71" t="str">
        <f>IF(K6=0," ",IF(K6&gt;=950,"Gold",IF(K6&gt;=700,"Silber",IF(K6&gt;=500,"Bronze",X$1))))</f>
        <v xml:space="preserve"> </v>
      </c>
    </row>
    <row r="7" spans="1:25" ht="15" x14ac:dyDescent="0.2">
      <c r="A7" s="35"/>
      <c r="B7" s="36"/>
      <c r="C7" s="37"/>
      <c r="D7" s="38">
        <f t="shared" ref="D7:D70" si="0">INT(IF(C7=0,0,((50/(C7+0.24))-3.79)/0.0069))</f>
        <v>0</v>
      </c>
      <c r="E7" s="39"/>
      <c r="F7" s="38">
        <f t="shared" ref="F7:F70" si="1">INT(IF(E7=0,0,((SQRT(E7)-1.15028)/0.00219)))</f>
        <v>0</v>
      </c>
      <c r="G7" s="39"/>
      <c r="H7" s="38">
        <f t="shared" ref="H7:H70" si="2">INT(IF(G7=0,0,((SQRT(G7)-0.841)/0.0008)))</f>
        <v>0</v>
      </c>
      <c r="I7" s="54"/>
      <c r="J7" s="55">
        <f t="shared" ref="J7:J70" si="3">INT(IF(I7=0,0,((SQRT(I7)-2.8)/0.011)))</f>
        <v>0</v>
      </c>
      <c r="K7" s="56">
        <f t="shared" ref="K7:K70" si="4">IF(D7=0,0,D7+F7+H7+J7)</f>
        <v>0</v>
      </c>
      <c r="L7" s="57" t="str">
        <f t="shared" ref="L7:L70" si="5">IF(B7=0,"  ",IF(B7=$B$1,X7,IF(B7=$C$1,Y7,$X$2)))</f>
        <v xml:space="preserve">  </v>
      </c>
      <c r="N7" s="79"/>
      <c r="O7" s="62" t="s">
        <v>25</v>
      </c>
      <c r="P7" s="63"/>
      <c r="Q7" s="64"/>
      <c r="R7" s="65"/>
      <c r="S7" s="65"/>
      <c r="X7" s="71" t="str">
        <f t="shared" ref="X7:X70" si="6">IF(K7=0," ",IF(K7&gt;=1100,"Gold",IF(K7&gt;=800,"Silber",IF(K7&gt;=600,"Bronze",X$1))))</f>
        <v xml:space="preserve"> </v>
      </c>
      <c r="Y7" s="71" t="str">
        <f t="shared" ref="Y7:Y70" si="7">IF(K7=0," ",IF(K7&gt;=950,"Gold",IF(K7&gt;=700,"Silber",IF(K7&gt;=500,"Bronze",X$1))))</f>
        <v xml:space="preserve"> </v>
      </c>
    </row>
    <row r="8" spans="1:25" x14ac:dyDescent="0.2">
      <c r="A8" s="28"/>
      <c r="B8" s="29"/>
      <c r="C8" s="30"/>
      <c r="D8" s="31">
        <f t="shared" si="0"/>
        <v>0</v>
      </c>
      <c r="E8" s="32"/>
      <c r="F8" s="31">
        <f t="shared" si="1"/>
        <v>0</v>
      </c>
      <c r="G8" s="32"/>
      <c r="H8" s="31">
        <f t="shared" si="2"/>
        <v>0</v>
      </c>
      <c r="I8" s="50"/>
      <c r="J8" s="51">
        <f t="shared" si="3"/>
        <v>0</v>
      </c>
      <c r="K8" s="52">
        <f t="shared" si="4"/>
        <v>0</v>
      </c>
      <c r="L8" s="53" t="str">
        <f t="shared" si="5"/>
        <v xml:space="preserve">  </v>
      </c>
      <c r="N8" s="79"/>
      <c r="O8" s="66" t="s">
        <v>26</v>
      </c>
      <c r="P8" s="63"/>
      <c r="Q8" s="64"/>
      <c r="R8" s="65"/>
      <c r="S8" s="65"/>
      <c r="X8" s="71" t="str">
        <f t="shared" si="6"/>
        <v xml:space="preserve"> </v>
      </c>
      <c r="Y8" s="71" t="str">
        <f t="shared" si="7"/>
        <v xml:space="preserve"> </v>
      </c>
    </row>
    <row r="9" spans="1:25" x14ac:dyDescent="0.2">
      <c r="A9" s="35"/>
      <c r="B9" s="36"/>
      <c r="C9" s="37"/>
      <c r="D9" s="38">
        <f t="shared" si="0"/>
        <v>0</v>
      </c>
      <c r="E9" s="39"/>
      <c r="F9" s="38">
        <f t="shared" si="1"/>
        <v>0</v>
      </c>
      <c r="G9" s="39"/>
      <c r="H9" s="38">
        <f t="shared" si="2"/>
        <v>0</v>
      </c>
      <c r="I9" s="54"/>
      <c r="J9" s="55">
        <f t="shared" si="3"/>
        <v>0</v>
      </c>
      <c r="K9" s="56">
        <f t="shared" si="4"/>
        <v>0</v>
      </c>
      <c r="L9" s="57" t="str">
        <f t="shared" si="5"/>
        <v xml:space="preserve">  </v>
      </c>
      <c r="N9" s="79"/>
      <c r="O9" s="66" t="s">
        <v>27</v>
      </c>
      <c r="P9" s="63"/>
      <c r="Q9" s="64"/>
      <c r="R9" s="65"/>
      <c r="S9" s="65"/>
      <c r="X9" s="71" t="str">
        <f t="shared" si="6"/>
        <v xml:space="preserve"> </v>
      </c>
      <c r="Y9" s="71" t="str">
        <f t="shared" si="7"/>
        <v xml:space="preserve"> </v>
      </c>
    </row>
    <row r="10" spans="1:25" ht="15" x14ac:dyDescent="0.2">
      <c r="A10" s="28"/>
      <c r="B10" s="29"/>
      <c r="C10" s="30"/>
      <c r="D10" s="31">
        <f t="shared" si="0"/>
        <v>0</v>
      </c>
      <c r="E10" s="32"/>
      <c r="F10" s="31">
        <f t="shared" si="1"/>
        <v>0</v>
      </c>
      <c r="G10" s="32"/>
      <c r="H10" s="31">
        <f t="shared" si="2"/>
        <v>0</v>
      </c>
      <c r="I10" s="50"/>
      <c r="J10" s="51">
        <f t="shared" si="3"/>
        <v>0</v>
      </c>
      <c r="K10" s="52">
        <f t="shared" si="4"/>
        <v>0</v>
      </c>
      <c r="L10" s="53" t="str">
        <f t="shared" si="5"/>
        <v xml:space="preserve">  </v>
      </c>
      <c r="N10" s="79"/>
      <c r="O10" s="67" t="s">
        <v>28</v>
      </c>
      <c r="P10" s="63"/>
      <c r="Q10" s="64"/>
      <c r="R10" s="68"/>
      <c r="S10" s="68"/>
      <c r="X10" s="71" t="str">
        <f t="shared" si="6"/>
        <v xml:space="preserve"> </v>
      </c>
      <c r="Y10" s="71" t="str">
        <f t="shared" si="7"/>
        <v xml:space="preserve"> </v>
      </c>
    </row>
    <row r="11" spans="1:25" x14ac:dyDescent="0.2">
      <c r="A11" s="35"/>
      <c r="B11" s="36"/>
      <c r="C11" s="37"/>
      <c r="D11" s="38">
        <f t="shared" si="0"/>
        <v>0</v>
      </c>
      <c r="E11" s="39"/>
      <c r="F11" s="38">
        <f t="shared" si="1"/>
        <v>0</v>
      </c>
      <c r="G11" s="39"/>
      <c r="H11" s="38">
        <f t="shared" si="2"/>
        <v>0</v>
      </c>
      <c r="I11" s="54"/>
      <c r="J11" s="55">
        <f t="shared" si="3"/>
        <v>0</v>
      </c>
      <c r="K11" s="56">
        <f t="shared" si="4"/>
        <v>0</v>
      </c>
      <c r="L11" s="57" t="str">
        <f t="shared" si="5"/>
        <v xml:space="preserve">  </v>
      </c>
      <c r="N11" s="79"/>
      <c r="O11" s="12"/>
      <c r="P11" s="12"/>
      <c r="Q11" s="13"/>
      <c r="R11" s="69"/>
      <c r="S11" s="69"/>
      <c r="X11" s="71" t="str">
        <f t="shared" si="6"/>
        <v xml:space="preserve"> </v>
      </c>
      <c r="Y11" s="71" t="str">
        <f t="shared" si="7"/>
        <v xml:space="preserve"> </v>
      </c>
    </row>
    <row r="12" spans="1:25" x14ac:dyDescent="0.2">
      <c r="A12" s="28"/>
      <c r="B12" s="29"/>
      <c r="C12" s="30"/>
      <c r="D12" s="31">
        <f t="shared" si="0"/>
        <v>0</v>
      </c>
      <c r="E12" s="32"/>
      <c r="F12" s="31">
        <f t="shared" si="1"/>
        <v>0</v>
      </c>
      <c r="G12" s="32"/>
      <c r="H12" s="31">
        <f t="shared" si="2"/>
        <v>0</v>
      </c>
      <c r="I12" s="50"/>
      <c r="J12" s="51">
        <f t="shared" si="3"/>
        <v>0</v>
      </c>
      <c r="K12" s="52">
        <f t="shared" si="4"/>
        <v>0</v>
      </c>
      <c r="L12" s="53" t="str">
        <f t="shared" si="5"/>
        <v xml:space="preserve">  </v>
      </c>
      <c r="N12" s="69"/>
      <c r="O12" s="69"/>
      <c r="P12" s="69"/>
      <c r="Q12" s="69"/>
      <c r="R12" s="69"/>
      <c r="S12" s="69"/>
      <c r="X12" s="71" t="str">
        <f t="shared" si="6"/>
        <v xml:space="preserve"> </v>
      </c>
      <c r="Y12" s="71" t="str">
        <f t="shared" si="7"/>
        <v xml:space="preserve"> </v>
      </c>
    </row>
    <row r="13" spans="1:25" x14ac:dyDescent="0.2">
      <c r="A13" s="35"/>
      <c r="B13" s="36"/>
      <c r="C13" s="37"/>
      <c r="D13" s="38">
        <f t="shared" si="0"/>
        <v>0</v>
      </c>
      <c r="E13" s="39"/>
      <c r="F13" s="38">
        <f t="shared" si="1"/>
        <v>0</v>
      </c>
      <c r="G13" s="39"/>
      <c r="H13" s="38">
        <f t="shared" si="2"/>
        <v>0</v>
      </c>
      <c r="I13" s="54"/>
      <c r="J13" s="55">
        <f t="shared" si="3"/>
        <v>0</v>
      </c>
      <c r="K13" s="56">
        <f t="shared" si="4"/>
        <v>0</v>
      </c>
      <c r="L13" s="57" t="str">
        <f t="shared" si="5"/>
        <v xml:space="preserve">  </v>
      </c>
      <c r="N13" s="80" t="s">
        <v>29</v>
      </c>
      <c r="O13" s="69"/>
      <c r="P13" s="69"/>
      <c r="Q13" s="69"/>
      <c r="R13" s="69"/>
      <c r="S13" s="69"/>
      <c r="X13" s="71" t="str">
        <f t="shared" si="6"/>
        <v xml:space="preserve"> </v>
      </c>
      <c r="Y13" s="71" t="str">
        <f t="shared" si="7"/>
        <v xml:space="preserve"> </v>
      </c>
    </row>
    <row r="14" spans="1:25" x14ac:dyDescent="0.2">
      <c r="A14" s="28"/>
      <c r="B14" s="29"/>
      <c r="C14" s="30"/>
      <c r="D14" s="31">
        <f t="shared" si="0"/>
        <v>0</v>
      </c>
      <c r="E14" s="32"/>
      <c r="F14" s="31">
        <f t="shared" si="1"/>
        <v>0</v>
      </c>
      <c r="G14" s="32"/>
      <c r="H14" s="31">
        <f t="shared" si="2"/>
        <v>0</v>
      </c>
      <c r="I14" s="50"/>
      <c r="J14" s="51">
        <f t="shared" si="3"/>
        <v>0</v>
      </c>
      <c r="K14" s="52">
        <f t="shared" si="4"/>
        <v>0</v>
      </c>
      <c r="L14" s="53" t="str">
        <f t="shared" si="5"/>
        <v xml:space="preserve">  </v>
      </c>
      <c r="X14" s="71" t="str">
        <f t="shared" si="6"/>
        <v xml:space="preserve"> </v>
      </c>
      <c r="Y14" s="71" t="str">
        <f t="shared" si="7"/>
        <v xml:space="preserve"> </v>
      </c>
    </row>
    <row r="15" spans="1:25" x14ac:dyDescent="0.2">
      <c r="A15" s="35"/>
      <c r="B15" s="36"/>
      <c r="C15" s="37"/>
      <c r="D15" s="38">
        <f t="shared" si="0"/>
        <v>0</v>
      </c>
      <c r="E15" s="39"/>
      <c r="F15" s="38">
        <f t="shared" si="1"/>
        <v>0</v>
      </c>
      <c r="G15" s="39"/>
      <c r="H15" s="38">
        <f t="shared" si="2"/>
        <v>0</v>
      </c>
      <c r="I15" s="54"/>
      <c r="J15" s="55">
        <f t="shared" si="3"/>
        <v>0</v>
      </c>
      <c r="K15" s="56">
        <f t="shared" si="4"/>
        <v>0</v>
      </c>
      <c r="L15" s="57" t="str">
        <f t="shared" si="5"/>
        <v xml:space="preserve">  </v>
      </c>
      <c r="X15" s="71" t="str">
        <f t="shared" si="6"/>
        <v xml:space="preserve"> </v>
      </c>
      <c r="Y15" s="71" t="str">
        <f t="shared" si="7"/>
        <v xml:space="preserve"> </v>
      </c>
    </row>
    <row r="16" spans="1:25" x14ac:dyDescent="0.2">
      <c r="A16" s="28"/>
      <c r="B16" s="29"/>
      <c r="C16" s="30"/>
      <c r="D16" s="31">
        <f t="shared" si="0"/>
        <v>0</v>
      </c>
      <c r="E16" s="32"/>
      <c r="F16" s="31">
        <f t="shared" si="1"/>
        <v>0</v>
      </c>
      <c r="G16" s="32"/>
      <c r="H16" s="31">
        <f t="shared" si="2"/>
        <v>0</v>
      </c>
      <c r="I16" s="50"/>
      <c r="J16" s="51">
        <f t="shared" si="3"/>
        <v>0</v>
      </c>
      <c r="K16" s="52">
        <f t="shared" si="4"/>
        <v>0</v>
      </c>
      <c r="L16" s="53" t="str">
        <f t="shared" si="5"/>
        <v xml:space="preserve">  </v>
      </c>
      <c r="X16" s="71" t="str">
        <f t="shared" si="6"/>
        <v xml:space="preserve"> </v>
      </c>
      <c r="Y16" s="71" t="str">
        <f t="shared" si="7"/>
        <v xml:space="preserve"> </v>
      </c>
    </row>
    <row r="17" spans="1:25" x14ac:dyDescent="0.2">
      <c r="A17" s="35"/>
      <c r="B17" s="36"/>
      <c r="C17" s="37"/>
      <c r="D17" s="38">
        <f t="shared" si="0"/>
        <v>0</v>
      </c>
      <c r="E17" s="39"/>
      <c r="F17" s="38">
        <f t="shared" si="1"/>
        <v>0</v>
      </c>
      <c r="G17" s="39"/>
      <c r="H17" s="38">
        <f t="shared" si="2"/>
        <v>0</v>
      </c>
      <c r="I17" s="54"/>
      <c r="J17" s="55">
        <f t="shared" si="3"/>
        <v>0</v>
      </c>
      <c r="K17" s="56">
        <f t="shared" si="4"/>
        <v>0</v>
      </c>
      <c r="L17" s="57" t="str">
        <f t="shared" si="5"/>
        <v xml:space="preserve">  </v>
      </c>
      <c r="X17" s="71" t="str">
        <f t="shared" si="6"/>
        <v xml:space="preserve"> </v>
      </c>
      <c r="Y17" s="71" t="str">
        <f t="shared" si="7"/>
        <v xml:space="preserve"> </v>
      </c>
    </row>
    <row r="18" spans="1:25" x14ac:dyDescent="0.2">
      <c r="A18" s="28"/>
      <c r="B18" s="29"/>
      <c r="C18" s="30"/>
      <c r="D18" s="31">
        <f t="shared" si="0"/>
        <v>0</v>
      </c>
      <c r="E18" s="32"/>
      <c r="F18" s="31">
        <f t="shared" si="1"/>
        <v>0</v>
      </c>
      <c r="G18" s="32"/>
      <c r="H18" s="31">
        <f t="shared" si="2"/>
        <v>0</v>
      </c>
      <c r="I18" s="50"/>
      <c r="J18" s="51">
        <f t="shared" si="3"/>
        <v>0</v>
      </c>
      <c r="K18" s="52">
        <f t="shared" si="4"/>
        <v>0</v>
      </c>
      <c r="L18" s="53" t="str">
        <f t="shared" si="5"/>
        <v xml:space="preserve">  </v>
      </c>
      <c r="X18" s="71" t="str">
        <f t="shared" si="6"/>
        <v xml:space="preserve"> </v>
      </c>
      <c r="Y18" s="71" t="str">
        <f t="shared" si="7"/>
        <v xml:space="preserve"> </v>
      </c>
    </row>
    <row r="19" spans="1:25" x14ac:dyDescent="0.2">
      <c r="A19" s="35"/>
      <c r="B19" s="36"/>
      <c r="C19" s="37"/>
      <c r="D19" s="38">
        <f t="shared" si="0"/>
        <v>0</v>
      </c>
      <c r="E19" s="39"/>
      <c r="F19" s="38">
        <f t="shared" si="1"/>
        <v>0</v>
      </c>
      <c r="G19" s="39"/>
      <c r="H19" s="38">
        <f t="shared" si="2"/>
        <v>0</v>
      </c>
      <c r="I19" s="54"/>
      <c r="J19" s="55">
        <f t="shared" si="3"/>
        <v>0</v>
      </c>
      <c r="K19" s="56">
        <f t="shared" si="4"/>
        <v>0</v>
      </c>
      <c r="L19" s="57" t="str">
        <f t="shared" si="5"/>
        <v xml:space="preserve">  </v>
      </c>
      <c r="X19" s="71" t="str">
        <f t="shared" si="6"/>
        <v xml:space="preserve"> </v>
      </c>
      <c r="Y19" s="71" t="str">
        <f t="shared" si="7"/>
        <v xml:space="preserve"> </v>
      </c>
    </row>
    <row r="20" spans="1:25" x14ac:dyDescent="0.2">
      <c r="A20" s="28"/>
      <c r="B20" s="29"/>
      <c r="C20" s="30"/>
      <c r="D20" s="31">
        <f t="shared" si="0"/>
        <v>0</v>
      </c>
      <c r="E20" s="32"/>
      <c r="F20" s="31">
        <f t="shared" si="1"/>
        <v>0</v>
      </c>
      <c r="G20" s="32"/>
      <c r="H20" s="31">
        <f t="shared" si="2"/>
        <v>0</v>
      </c>
      <c r="I20" s="50"/>
      <c r="J20" s="51">
        <f t="shared" si="3"/>
        <v>0</v>
      </c>
      <c r="K20" s="52">
        <f t="shared" si="4"/>
        <v>0</v>
      </c>
      <c r="L20" s="53" t="str">
        <f t="shared" si="5"/>
        <v xml:space="preserve">  </v>
      </c>
      <c r="X20" s="71" t="str">
        <f t="shared" si="6"/>
        <v xml:space="preserve"> </v>
      </c>
      <c r="Y20" s="71" t="str">
        <f t="shared" si="7"/>
        <v xml:space="preserve"> </v>
      </c>
    </row>
    <row r="21" spans="1:25" x14ac:dyDescent="0.2">
      <c r="A21" s="35"/>
      <c r="B21" s="36"/>
      <c r="C21" s="37"/>
      <c r="D21" s="38">
        <f t="shared" si="0"/>
        <v>0</v>
      </c>
      <c r="E21" s="39"/>
      <c r="F21" s="38">
        <f t="shared" si="1"/>
        <v>0</v>
      </c>
      <c r="G21" s="39"/>
      <c r="H21" s="38">
        <f t="shared" si="2"/>
        <v>0</v>
      </c>
      <c r="I21" s="54"/>
      <c r="J21" s="55">
        <f t="shared" si="3"/>
        <v>0</v>
      </c>
      <c r="K21" s="56">
        <f t="shared" si="4"/>
        <v>0</v>
      </c>
      <c r="L21" s="57" t="str">
        <f t="shared" si="5"/>
        <v xml:space="preserve">  </v>
      </c>
      <c r="X21" s="71" t="str">
        <f t="shared" si="6"/>
        <v xml:space="preserve"> </v>
      </c>
      <c r="Y21" s="71" t="str">
        <f t="shared" si="7"/>
        <v xml:space="preserve"> </v>
      </c>
    </row>
    <row r="22" spans="1:25" x14ac:dyDescent="0.2">
      <c r="A22" s="28"/>
      <c r="B22" s="29"/>
      <c r="C22" s="30"/>
      <c r="D22" s="31">
        <f t="shared" si="0"/>
        <v>0</v>
      </c>
      <c r="E22" s="32"/>
      <c r="F22" s="31">
        <f t="shared" si="1"/>
        <v>0</v>
      </c>
      <c r="G22" s="32"/>
      <c r="H22" s="31">
        <f t="shared" si="2"/>
        <v>0</v>
      </c>
      <c r="I22" s="50"/>
      <c r="J22" s="51">
        <f t="shared" si="3"/>
        <v>0</v>
      </c>
      <c r="K22" s="52">
        <f t="shared" si="4"/>
        <v>0</v>
      </c>
      <c r="L22" s="53" t="str">
        <f t="shared" si="5"/>
        <v xml:space="preserve">  </v>
      </c>
      <c r="X22" s="71" t="str">
        <f t="shared" si="6"/>
        <v xml:space="preserve"> </v>
      </c>
      <c r="Y22" s="71" t="str">
        <f t="shared" si="7"/>
        <v xml:space="preserve"> </v>
      </c>
    </row>
    <row r="23" spans="1:25" x14ac:dyDescent="0.2">
      <c r="A23" s="35"/>
      <c r="B23" s="36"/>
      <c r="C23" s="37"/>
      <c r="D23" s="38">
        <f t="shared" si="0"/>
        <v>0</v>
      </c>
      <c r="E23" s="39"/>
      <c r="F23" s="38">
        <f t="shared" si="1"/>
        <v>0</v>
      </c>
      <c r="G23" s="39"/>
      <c r="H23" s="38">
        <f t="shared" si="2"/>
        <v>0</v>
      </c>
      <c r="I23" s="54"/>
      <c r="J23" s="55">
        <f t="shared" si="3"/>
        <v>0</v>
      </c>
      <c r="K23" s="56">
        <f t="shared" si="4"/>
        <v>0</v>
      </c>
      <c r="L23" s="57" t="str">
        <f t="shared" si="5"/>
        <v xml:space="preserve">  </v>
      </c>
      <c r="X23" s="71" t="str">
        <f t="shared" si="6"/>
        <v xml:space="preserve"> </v>
      </c>
      <c r="Y23" s="71" t="str">
        <f t="shared" si="7"/>
        <v xml:space="preserve"> </v>
      </c>
    </row>
    <row r="24" spans="1:25" x14ac:dyDescent="0.2">
      <c r="A24" s="28"/>
      <c r="B24" s="29"/>
      <c r="C24" s="30"/>
      <c r="D24" s="31">
        <f t="shared" si="0"/>
        <v>0</v>
      </c>
      <c r="E24" s="32"/>
      <c r="F24" s="31">
        <f t="shared" si="1"/>
        <v>0</v>
      </c>
      <c r="G24" s="32"/>
      <c r="H24" s="31">
        <f t="shared" si="2"/>
        <v>0</v>
      </c>
      <c r="I24" s="50"/>
      <c r="J24" s="51">
        <f t="shared" si="3"/>
        <v>0</v>
      </c>
      <c r="K24" s="52">
        <f t="shared" si="4"/>
        <v>0</v>
      </c>
      <c r="L24" s="53" t="str">
        <f t="shared" si="5"/>
        <v xml:space="preserve">  </v>
      </c>
      <c r="X24" s="71" t="str">
        <f t="shared" si="6"/>
        <v xml:space="preserve"> </v>
      </c>
      <c r="Y24" s="71" t="str">
        <f t="shared" si="7"/>
        <v xml:space="preserve"> </v>
      </c>
    </row>
    <row r="25" spans="1:25" x14ac:dyDescent="0.2">
      <c r="A25" s="35"/>
      <c r="B25" s="36"/>
      <c r="C25" s="37"/>
      <c r="D25" s="38">
        <f t="shared" si="0"/>
        <v>0</v>
      </c>
      <c r="E25" s="39"/>
      <c r="F25" s="38">
        <f t="shared" si="1"/>
        <v>0</v>
      </c>
      <c r="G25" s="39"/>
      <c r="H25" s="38">
        <f t="shared" si="2"/>
        <v>0</v>
      </c>
      <c r="I25" s="54"/>
      <c r="J25" s="55">
        <f t="shared" si="3"/>
        <v>0</v>
      </c>
      <c r="K25" s="56">
        <f t="shared" si="4"/>
        <v>0</v>
      </c>
      <c r="L25" s="57" t="str">
        <f t="shared" si="5"/>
        <v xml:space="preserve">  </v>
      </c>
      <c r="X25" s="71" t="str">
        <f t="shared" si="6"/>
        <v xml:space="preserve"> </v>
      </c>
      <c r="Y25" s="71" t="str">
        <f t="shared" si="7"/>
        <v xml:space="preserve"> </v>
      </c>
    </row>
    <row r="26" spans="1:25" x14ac:dyDescent="0.2">
      <c r="A26" s="28"/>
      <c r="B26" s="29"/>
      <c r="C26" s="30"/>
      <c r="D26" s="31">
        <f t="shared" si="0"/>
        <v>0</v>
      </c>
      <c r="E26" s="32"/>
      <c r="F26" s="31">
        <f t="shared" si="1"/>
        <v>0</v>
      </c>
      <c r="G26" s="32"/>
      <c r="H26" s="31">
        <f t="shared" si="2"/>
        <v>0</v>
      </c>
      <c r="I26" s="50"/>
      <c r="J26" s="51">
        <f t="shared" si="3"/>
        <v>0</v>
      </c>
      <c r="K26" s="52">
        <f t="shared" si="4"/>
        <v>0</v>
      </c>
      <c r="L26" s="53" t="str">
        <f t="shared" si="5"/>
        <v xml:space="preserve">  </v>
      </c>
      <c r="X26" s="71" t="str">
        <f t="shared" si="6"/>
        <v xml:space="preserve"> </v>
      </c>
      <c r="Y26" s="71" t="str">
        <f t="shared" si="7"/>
        <v xml:space="preserve"> </v>
      </c>
    </row>
    <row r="27" spans="1:25" x14ac:dyDescent="0.2">
      <c r="A27" s="35"/>
      <c r="B27" s="36"/>
      <c r="C27" s="37"/>
      <c r="D27" s="38">
        <f t="shared" si="0"/>
        <v>0</v>
      </c>
      <c r="E27" s="39"/>
      <c r="F27" s="38">
        <f t="shared" si="1"/>
        <v>0</v>
      </c>
      <c r="G27" s="39"/>
      <c r="H27" s="38">
        <f t="shared" si="2"/>
        <v>0</v>
      </c>
      <c r="I27" s="54"/>
      <c r="J27" s="55">
        <f t="shared" si="3"/>
        <v>0</v>
      </c>
      <c r="K27" s="56">
        <f t="shared" si="4"/>
        <v>0</v>
      </c>
      <c r="L27" s="57" t="str">
        <f t="shared" si="5"/>
        <v xml:space="preserve">  </v>
      </c>
      <c r="X27" s="71" t="str">
        <f t="shared" si="6"/>
        <v xml:space="preserve"> </v>
      </c>
      <c r="Y27" s="71" t="str">
        <f t="shared" si="7"/>
        <v xml:space="preserve"> </v>
      </c>
    </row>
    <row r="28" spans="1:25" x14ac:dyDescent="0.2">
      <c r="A28" s="28"/>
      <c r="B28" s="29"/>
      <c r="C28" s="30"/>
      <c r="D28" s="31">
        <f t="shared" si="0"/>
        <v>0</v>
      </c>
      <c r="E28" s="32"/>
      <c r="F28" s="31">
        <f t="shared" si="1"/>
        <v>0</v>
      </c>
      <c r="G28" s="32"/>
      <c r="H28" s="31">
        <f t="shared" si="2"/>
        <v>0</v>
      </c>
      <c r="I28" s="50"/>
      <c r="J28" s="51">
        <f t="shared" si="3"/>
        <v>0</v>
      </c>
      <c r="K28" s="52">
        <f t="shared" si="4"/>
        <v>0</v>
      </c>
      <c r="L28" s="53" t="str">
        <f t="shared" si="5"/>
        <v xml:space="preserve">  </v>
      </c>
      <c r="X28" s="71" t="str">
        <f t="shared" si="6"/>
        <v xml:space="preserve"> </v>
      </c>
      <c r="Y28" s="71" t="str">
        <f t="shared" si="7"/>
        <v xml:space="preserve"> </v>
      </c>
    </row>
    <row r="29" spans="1:25" x14ac:dyDescent="0.2">
      <c r="A29" s="35"/>
      <c r="B29" s="36"/>
      <c r="C29" s="37"/>
      <c r="D29" s="38">
        <f t="shared" si="0"/>
        <v>0</v>
      </c>
      <c r="E29" s="39"/>
      <c r="F29" s="38">
        <f t="shared" si="1"/>
        <v>0</v>
      </c>
      <c r="G29" s="39"/>
      <c r="H29" s="38">
        <f t="shared" si="2"/>
        <v>0</v>
      </c>
      <c r="I29" s="54"/>
      <c r="J29" s="55">
        <f t="shared" si="3"/>
        <v>0</v>
      </c>
      <c r="K29" s="56">
        <f t="shared" si="4"/>
        <v>0</v>
      </c>
      <c r="L29" s="57" t="str">
        <f t="shared" si="5"/>
        <v xml:space="preserve">  </v>
      </c>
      <c r="X29" s="71" t="str">
        <f t="shared" si="6"/>
        <v xml:space="preserve"> </v>
      </c>
      <c r="Y29" s="71" t="str">
        <f t="shared" si="7"/>
        <v xml:space="preserve"> </v>
      </c>
    </row>
    <row r="30" spans="1:25" x14ac:dyDescent="0.2">
      <c r="A30" s="28"/>
      <c r="B30" s="29"/>
      <c r="C30" s="30"/>
      <c r="D30" s="31">
        <f t="shared" si="0"/>
        <v>0</v>
      </c>
      <c r="E30" s="32"/>
      <c r="F30" s="31">
        <f t="shared" si="1"/>
        <v>0</v>
      </c>
      <c r="G30" s="32"/>
      <c r="H30" s="31">
        <f t="shared" si="2"/>
        <v>0</v>
      </c>
      <c r="I30" s="50"/>
      <c r="J30" s="51">
        <f t="shared" si="3"/>
        <v>0</v>
      </c>
      <c r="K30" s="52">
        <f t="shared" si="4"/>
        <v>0</v>
      </c>
      <c r="L30" s="53" t="str">
        <f t="shared" si="5"/>
        <v xml:space="preserve">  </v>
      </c>
      <c r="X30" s="71" t="str">
        <f t="shared" si="6"/>
        <v xml:space="preserve"> </v>
      </c>
      <c r="Y30" s="71" t="str">
        <f t="shared" si="7"/>
        <v xml:space="preserve"> </v>
      </c>
    </row>
    <row r="31" spans="1:25" x14ac:dyDescent="0.2">
      <c r="A31" s="35"/>
      <c r="B31" s="36"/>
      <c r="C31" s="37"/>
      <c r="D31" s="38">
        <f t="shared" si="0"/>
        <v>0</v>
      </c>
      <c r="E31" s="39"/>
      <c r="F31" s="38">
        <f t="shared" si="1"/>
        <v>0</v>
      </c>
      <c r="G31" s="39"/>
      <c r="H31" s="38">
        <f t="shared" si="2"/>
        <v>0</v>
      </c>
      <c r="I31" s="54"/>
      <c r="J31" s="55">
        <f t="shared" si="3"/>
        <v>0</v>
      </c>
      <c r="K31" s="56">
        <f t="shared" si="4"/>
        <v>0</v>
      </c>
      <c r="L31" s="57" t="str">
        <f t="shared" si="5"/>
        <v xml:space="preserve">  </v>
      </c>
      <c r="X31" s="71" t="str">
        <f t="shared" si="6"/>
        <v xml:space="preserve"> </v>
      </c>
      <c r="Y31" s="71" t="str">
        <f t="shared" si="7"/>
        <v xml:space="preserve"> </v>
      </c>
    </row>
    <row r="32" spans="1:25" x14ac:dyDescent="0.2">
      <c r="A32" s="28"/>
      <c r="B32" s="29"/>
      <c r="C32" s="30"/>
      <c r="D32" s="31">
        <f t="shared" si="0"/>
        <v>0</v>
      </c>
      <c r="E32" s="32"/>
      <c r="F32" s="31">
        <f t="shared" si="1"/>
        <v>0</v>
      </c>
      <c r="G32" s="32"/>
      <c r="H32" s="31">
        <f t="shared" si="2"/>
        <v>0</v>
      </c>
      <c r="I32" s="50"/>
      <c r="J32" s="51">
        <f t="shared" si="3"/>
        <v>0</v>
      </c>
      <c r="K32" s="52">
        <f t="shared" si="4"/>
        <v>0</v>
      </c>
      <c r="L32" s="53" t="str">
        <f t="shared" si="5"/>
        <v xml:space="preserve">  </v>
      </c>
      <c r="X32" s="71" t="str">
        <f t="shared" si="6"/>
        <v xml:space="preserve"> </v>
      </c>
      <c r="Y32" s="71" t="str">
        <f t="shared" si="7"/>
        <v xml:space="preserve"> </v>
      </c>
    </row>
    <row r="33" spans="1:25" x14ac:dyDescent="0.2">
      <c r="A33" s="35"/>
      <c r="B33" s="36"/>
      <c r="C33" s="37"/>
      <c r="D33" s="38">
        <f t="shared" si="0"/>
        <v>0</v>
      </c>
      <c r="E33" s="39"/>
      <c r="F33" s="38">
        <f t="shared" si="1"/>
        <v>0</v>
      </c>
      <c r="G33" s="39"/>
      <c r="H33" s="38">
        <f t="shared" si="2"/>
        <v>0</v>
      </c>
      <c r="I33" s="54"/>
      <c r="J33" s="55">
        <f t="shared" si="3"/>
        <v>0</v>
      </c>
      <c r="K33" s="56">
        <f t="shared" si="4"/>
        <v>0</v>
      </c>
      <c r="L33" s="57" t="str">
        <f t="shared" si="5"/>
        <v xml:space="preserve">  </v>
      </c>
      <c r="X33" s="71" t="str">
        <f t="shared" si="6"/>
        <v xml:space="preserve"> </v>
      </c>
      <c r="Y33" s="71" t="str">
        <f t="shared" si="7"/>
        <v xml:space="preserve"> </v>
      </c>
    </row>
    <row r="34" spans="1:25" x14ac:dyDescent="0.2">
      <c r="A34" s="28"/>
      <c r="B34" s="29"/>
      <c r="C34" s="30"/>
      <c r="D34" s="31">
        <f t="shared" si="0"/>
        <v>0</v>
      </c>
      <c r="E34" s="32"/>
      <c r="F34" s="31">
        <f t="shared" si="1"/>
        <v>0</v>
      </c>
      <c r="G34" s="32"/>
      <c r="H34" s="31">
        <f t="shared" si="2"/>
        <v>0</v>
      </c>
      <c r="I34" s="50"/>
      <c r="J34" s="51">
        <f t="shared" si="3"/>
        <v>0</v>
      </c>
      <c r="K34" s="52">
        <f t="shared" si="4"/>
        <v>0</v>
      </c>
      <c r="L34" s="53" t="str">
        <f t="shared" si="5"/>
        <v xml:space="preserve">  </v>
      </c>
      <c r="X34" s="71" t="str">
        <f t="shared" si="6"/>
        <v xml:space="preserve"> </v>
      </c>
      <c r="Y34" s="71" t="str">
        <f t="shared" si="7"/>
        <v xml:space="preserve"> </v>
      </c>
    </row>
    <row r="35" spans="1:25" x14ac:dyDescent="0.2">
      <c r="A35" s="35"/>
      <c r="B35" s="36"/>
      <c r="C35" s="37"/>
      <c r="D35" s="38">
        <f t="shared" si="0"/>
        <v>0</v>
      </c>
      <c r="E35" s="39"/>
      <c r="F35" s="38">
        <f t="shared" si="1"/>
        <v>0</v>
      </c>
      <c r="G35" s="39"/>
      <c r="H35" s="38">
        <f t="shared" si="2"/>
        <v>0</v>
      </c>
      <c r="I35" s="54"/>
      <c r="J35" s="55">
        <f t="shared" si="3"/>
        <v>0</v>
      </c>
      <c r="K35" s="56">
        <f t="shared" si="4"/>
        <v>0</v>
      </c>
      <c r="L35" s="57" t="str">
        <f t="shared" si="5"/>
        <v xml:space="preserve">  </v>
      </c>
      <c r="X35" s="71" t="str">
        <f t="shared" si="6"/>
        <v xml:space="preserve"> </v>
      </c>
      <c r="Y35" s="71" t="str">
        <f t="shared" si="7"/>
        <v xml:space="preserve"> </v>
      </c>
    </row>
    <row r="36" spans="1:25" x14ac:dyDescent="0.2">
      <c r="A36" s="28"/>
      <c r="B36" s="29"/>
      <c r="C36" s="30"/>
      <c r="D36" s="31">
        <f t="shared" si="0"/>
        <v>0</v>
      </c>
      <c r="E36" s="32"/>
      <c r="F36" s="31">
        <f t="shared" si="1"/>
        <v>0</v>
      </c>
      <c r="G36" s="32"/>
      <c r="H36" s="31">
        <f t="shared" si="2"/>
        <v>0</v>
      </c>
      <c r="I36" s="50"/>
      <c r="J36" s="51">
        <f t="shared" si="3"/>
        <v>0</v>
      </c>
      <c r="K36" s="52">
        <f t="shared" si="4"/>
        <v>0</v>
      </c>
      <c r="L36" s="53" t="str">
        <f t="shared" si="5"/>
        <v xml:space="preserve">  </v>
      </c>
      <c r="X36" s="71" t="str">
        <f t="shared" si="6"/>
        <v xml:space="preserve"> </v>
      </c>
      <c r="Y36" s="71" t="str">
        <f t="shared" si="7"/>
        <v xml:space="preserve"> </v>
      </c>
    </row>
    <row r="37" spans="1:25" x14ac:dyDescent="0.2">
      <c r="A37" s="35"/>
      <c r="B37" s="36"/>
      <c r="C37" s="37"/>
      <c r="D37" s="38">
        <f t="shared" si="0"/>
        <v>0</v>
      </c>
      <c r="E37" s="39"/>
      <c r="F37" s="38">
        <f t="shared" si="1"/>
        <v>0</v>
      </c>
      <c r="G37" s="39"/>
      <c r="H37" s="38">
        <f t="shared" si="2"/>
        <v>0</v>
      </c>
      <c r="I37" s="54"/>
      <c r="J37" s="55">
        <f t="shared" si="3"/>
        <v>0</v>
      </c>
      <c r="K37" s="56">
        <f t="shared" si="4"/>
        <v>0</v>
      </c>
      <c r="L37" s="57" t="str">
        <f t="shared" si="5"/>
        <v xml:space="preserve">  </v>
      </c>
      <c r="X37" s="71" t="str">
        <f t="shared" si="6"/>
        <v xml:space="preserve"> </v>
      </c>
      <c r="Y37" s="71" t="str">
        <f t="shared" si="7"/>
        <v xml:space="preserve"> </v>
      </c>
    </row>
    <row r="38" spans="1:25" x14ac:dyDescent="0.2">
      <c r="A38" s="28"/>
      <c r="B38" s="29"/>
      <c r="C38" s="30"/>
      <c r="D38" s="31">
        <f t="shared" si="0"/>
        <v>0</v>
      </c>
      <c r="E38" s="32"/>
      <c r="F38" s="31">
        <f t="shared" si="1"/>
        <v>0</v>
      </c>
      <c r="G38" s="32"/>
      <c r="H38" s="31">
        <f t="shared" si="2"/>
        <v>0</v>
      </c>
      <c r="I38" s="50"/>
      <c r="J38" s="51">
        <f t="shared" si="3"/>
        <v>0</v>
      </c>
      <c r="K38" s="52">
        <f t="shared" si="4"/>
        <v>0</v>
      </c>
      <c r="L38" s="53" t="str">
        <f t="shared" si="5"/>
        <v xml:space="preserve">  </v>
      </c>
      <c r="X38" s="71" t="str">
        <f t="shared" si="6"/>
        <v xml:space="preserve"> </v>
      </c>
      <c r="Y38" s="71" t="str">
        <f t="shared" si="7"/>
        <v xml:space="preserve"> </v>
      </c>
    </row>
    <row r="39" spans="1:25" x14ac:dyDescent="0.2">
      <c r="A39" s="35"/>
      <c r="B39" s="36"/>
      <c r="C39" s="37"/>
      <c r="D39" s="38">
        <f t="shared" si="0"/>
        <v>0</v>
      </c>
      <c r="E39" s="39"/>
      <c r="F39" s="38">
        <f t="shared" si="1"/>
        <v>0</v>
      </c>
      <c r="G39" s="39"/>
      <c r="H39" s="38">
        <f t="shared" si="2"/>
        <v>0</v>
      </c>
      <c r="I39" s="54"/>
      <c r="J39" s="55">
        <f t="shared" si="3"/>
        <v>0</v>
      </c>
      <c r="K39" s="56">
        <f t="shared" si="4"/>
        <v>0</v>
      </c>
      <c r="L39" s="57" t="str">
        <f t="shared" si="5"/>
        <v xml:space="preserve">  </v>
      </c>
      <c r="X39" s="71" t="str">
        <f t="shared" si="6"/>
        <v xml:space="preserve"> </v>
      </c>
      <c r="Y39" s="71" t="str">
        <f t="shared" si="7"/>
        <v xml:space="preserve"> </v>
      </c>
    </row>
    <row r="40" spans="1:25" x14ac:dyDescent="0.2">
      <c r="A40" s="28"/>
      <c r="B40" s="29"/>
      <c r="C40" s="30"/>
      <c r="D40" s="31">
        <f t="shared" si="0"/>
        <v>0</v>
      </c>
      <c r="E40" s="32"/>
      <c r="F40" s="31">
        <f t="shared" si="1"/>
        <v>0</v>
      </c>
      <c r="G40" s="32"/>
      <c r="H40" s="31">
        <f t="shared" si="2"/>
        <v>0</v>
      </c>
      <c r="I40" s="50"/>
      <c r="J40" s="51">
        <f t="shared" si="3"/>
        <v>0</v>
      </c>
      <c r="K40" s="52">
        <f t="shared" si="4"/>
        <v>0</v>
      </c>
      <c r="L40" s="53" t="str">
        <f t="shared" si="5"/>
        <v xml:space="preserve">  </v>
      </c>
      <c r="X40" s="71" t="str">
        <f t="shared" si="6"/>
        <v xml:space="preserve"> </v>
      </c>
      <c r="Y40" s="71" t="str">
        <f t="shared" si="7"/>
        <v xml:space="preserve"> </v>
      </c>
    </row>
    <row r="41" spans="1:25" x14ac:dyDescent="0.2">
      <c r="A41" s="35"/>
      <c r="B41" s="36"/>
      <c r="C41" s="37"/>
      <c r="D41" s="38">
        <f t="shared" si="0"/>
        <v>0</v>
      </c>
      <c r="E41" s="39"/>
      <c r="F41" s="38">
        <f t="shared" si="1"/>
        <v>0</v>
      </c>
      <c r="G41" s="39"/>
      <c r="H41" s="38">
        <f t="shared" si="2"/>
        <v>0</v>
      </c>
      <c r="I41" s="54"/>
      <c r="J41" s="55">
        <f t="shared" si="3"/>
        <v>0</v>
      </c>
      <c r="K41" s="56">
        <f t="shared" si="4"/>
        <v>0</v>
      </c>
      <c r="L41" s="57" t="str">
        <f t="shared" si="5"/>
        <v xml:space="preserve">  </v>
      </c>
      <c r="X41" s="71" t="str">
        <f t="shared" si="6"/>
        <v xml:space="preserve"> </v>
      </c>
      <c r="Y41" s="71" t="str">
        <f t="shared" si="7"/>
        <v xml:space="preserve"> </v>
      </c>
    </row>
    <row r="42" spans="1:25" x14ac:dyDescent="0.2">
      <c r="A42" s="28"/>
      <c r="B42" s="29"/>
      <c r="C42" s="30"/>
      <c r="D42" s="31">
        <f t="shared" si="0"/>
        <v>0</v>
      </c>
      <c r="E42" s="32"/>
      <c r="F42" s="31">
        <f t="shared" si="1"/>
        <v>0</v>
      </c>
      <c r="G42" s="32"/>
      <c r="H42" s="31">
        <f t="shared" si="2"/>
        <v>0</v>
      </c>
      <c r="I42" s="50"/>
      <c r="J42" s="51">
        <f t="shared" si="3"/>
        <v>0</v>
      </c>
      <c r="K42" s="52">
        <f t="shared" si="4"/>
        <v>0</v>
      </c>
      <c r="L42" s="53" t="str">
        <f t="shared" si="5"/>
        <v xml:space="preserve">  </v>
      </c>
      <c r="X42" s="71" t="str">
        <f t="shared" si="6"/>
        <v xml:space="preserve"> </v>
      </c>
      <c r="Y42" s="71" t="str">
        <f t="shared" si="7"/>
        <v xml:space="preserve"> </v>
      </c>
    </row>
    <row r="43" spans="1:25" x14ac:dyDescent="0.2">
      <c r="A43" s="35"/>
      <c r="B43" s="36"/>
      <c r="C43" s="37"/>
      <c r="D43" s="38">
        <f t="shared" si="0"/>
        <v>0</v>
      </c>
      <c r="E43" s="39"/>
      <c r="F43" s="38">
        <f t="shared" si="1"/>
        <v>0</v>
      </c>
      <c r="G43" s="39"/>
      <c r="H43" s="38">
        <f t="shared" si="2"/>
        <v>0</v>
      </c>
      <c r="I43" s="54"/>
      <c r="J43" s="55">
        <f t="shared" si="3"/>
        <v>0</v>
      </c>
      <c r="K43" s="56">
        <f t="shared" si="4"/>
        <v>0</v>
      </c>
      <c r="L43" s="57" t="str">
        <f t="shared" si="5"/>
        <v xml:space="preserve">  </v>
      </c>
      <c r="X43" s="71" t="str">
        <f t="shared" si="6"/>
        <v xml:space="preserve"> </v>
      </c>
      <c r="Y43" s="71" t="str">
        <f t="shared" si="7"/>
        <v xml:space="preserve"> </v>
      </c>
    </row>
    <row r="44" spans="1:25" x14ac:dyDescent="0.2">
      <c r="A44" s="28"/>
      <c r="B44" s="29"/>
      <c r="C44" s="30"/>
      <c r="D44" s="31">
        <f t="shared" si="0"/>
        <v>0</v>
      </c>
      <c r="E44" s="32"/>
      <c r="F44" s="31">
        <f t="shared" si="1"/>
        <v>0</v>
      </c>
      <c r="G44" s="32"/>
      <c r="H44" s="31">
        <f t="shared" si="2"/>
        <v>0</v>
      </c>
      <c r="I44" s="50"/>
      <c r="J44" s="51">
        <f t="shared" si="3"/>
        <v>0</v>
      </c>
      <c r="K44" s="52">
        <f t="shared" si="4"/>
        <v>0</v>
      </c>
      <c r="L44" s="53" t="str">
        <f t="shared" si="5"/>
        <v xml:space="preserve">  </v>
      </c>
      <c r="X44" s="71" t="str">
        <f t="shared" si="6"/>
        <v xml:space="preserve"> </v>
      </c>
      <c r="Y44" s="71" t="str">
        <f t="shared" si="7"/>
        <v xml:space="preserve"> </v>
      </c>
    </row>
    <row r="45" spans="1:25" x14ac:dyDescent="0.2">
      <c r="A45" s="35"/>
      <c r="B45" s="36"/>
      <c r="C45" s="37"/>
      <c r="D45" s="38">
        <f t="shared" si="0"/>
        <v>0</v>
      </c>
      <c r="E45" s="39"/>
      <c r="F45" s="38">
        <f t="shared" si="1"/>
        <v>0</v>
      </c>
      <c r="G45" s="39"/>
      <c r="H45" s="38">
        <f t="shared" si="2"/>
        <v>0</v>
      </c>
      <c r="I45" s="54"/>
      <c r="J45" s="55">
        <f t="shared" si="3"/>
        <v>0</v>
      </c>
      <c r="K45" s="56">
        <f t="shared" si="4"/>
        <v>0</v>
      </c>
      <c r="L45" s="57" t="str">
        <f t="shared" si="5"/>
        <v xml:space="preserve">  </v>
      </c>
      <c r="X45" s="71" t="str">
        <f t="shared" si="6"/>
        <v xml:space="preserve"> </v>
      </c>
      <c r="Y45" s="71" t="str">
        <f t="shared" si="7"/>
        <v xml:space="preserve"> </v>
      </c>
    </row>
    <row r="46" spans="1:25" x14ac:dyDescent="0.2">
      <c r="A46" s="28"/>
      <c r="B46" s="29"/>
      <c r="C46" s="30"/>
      <c r="D46" s="31">
        <f t="shared" si="0"/>
        <v>0</v>
      </c>
      <c r="E46" s="32"/>
      <c r="F46" s="31">
        <f t="shared" si="1"/>
        <v>0</v>
      </c>
      <c r="G46" s="32"/>
      <c r="H46" s="31">
        <f t="shared" si="2"/>
        <v>0</v>
      </c>
      <c r="I46" s="50"/>
      <c r="J46" s="51">
        <f t="shared" si="3"/>
        <v>0</v>
      </c>
      <c r="K46" s="52">
        <f t="shared" si="4"/>
        <v>0</v>
      </c>
      <c r="L46" s="53" t="str">
        <f t="shared" si="5"/>
        <v xml:space="preserve">  </v>
      </c>
      <c r="X46" s="71" t="str">
        <f t="shared" si="6"/>
        <v xml:space="preserve"> </v>
      </c>
      <c r="Y46" s="71" t="str">
        <f t="shared" si="7"/>
        <v xml:space="preserve"> </v>
      </c>
    </row>
    <row r="47" spans="1:25" x14ac:dyDescent="0.2">
      <c r="A47" s="35"/>
      <c r="B47" s="36"/>
      <c r="C47" s="37"/>
      <c r="D47" s="38">
        <f t="shared" si="0"/>
        <v>0</v>
      </c>
      <c r="E47" s="39"/>
      <c r="F47" s="38">
        <f t="shared" si="1"/>
        <v>0</v>
      </c>
      <c r="G47" s="39"/>
      <c r="H47" s="38">
        <f t="shared" si="2"/>
        <v>0</v>
      </c>
      <c r="I47" s="54"/>
      <c r="J47" s="55">
        <f t="shared" si="3"/>
        <v>0</v>
      </c>
      <c r="K47" s="56">
        <f t="shared" si="4"/>
        <v>0</v>
      </c>
      <c r="L47" s="57" t="str">
        <f t="shared" si="5"/>
        <v xml:space="preserve">  </v>
      </c>
      <c r="X47" s="71" t="str">
        <f t="shared" si="6"/>
        <v xml:space="preserve"> </v>
      </c>
      <c r="Y47" s="71" t="str">
        <f t="shared" si="7"/>
        <v xml:space="preserve"> </v>
      </c>
    </row>
    <row r="48" spans="1:25" x14ac:dyDescent="0.2">
      <c r="A48" s="28"/>
      <c r="B48" s="29"/>
      <c r="C48" s="30"/>
      <c r="D48" s="31">
        <f t="shared" si="0"/>
        <v>0</v>
      </c>
      <c r="E48" s="32"/>
      <c r="F48" s="31">
        <f t="shared" si="1"/>
        <v>0</v>
      </c>
      <c r="G48" s="32"/>
      <c r="H48" s="31">
        <f t="shared" si="2"/>
        <v>0</v>
      </c>
      <c r="I48" s="50"/>
      <c r="J48" s="51">
        <f t="shared" si="3"/>
        <v>0</v>
      </c>
      <c r="K48" s="52">
        <f t="shared" si="4"/>
        <v>0</v>
      </c>
      <c r="L48" s="53" t="str">
        <f t="shared" si="5"/>
        <v xml:space="preserve">  </v>
      </c>
      <c r="X48" s="71" t="str">
        <f t="shared" si="6"/>
        <v xml:space="preserve"> </v>
      </c>
      <c r="Y48" s="71" t="str">
        <f t="shared" si="7"/>
        <v xml:space="preserve"> </v>
      </c>
    </row>
    <row r="49" spans="1:25" x14ac:dyDescent="0.2">
      <c r="A49" s="35"/>
      <c r="B49" s="36"/>
      <c r="C49" s="37"/>
      <c r="D49" s="38">
        <f t="shared" si="0"/>
        <v>0</v>
      </c>
      <c r="E49" s="39"/>
      <c r="F49" s="38">
        <f t="shared" si="1"/>
        <v>0</v>
      </c>
      <c r="G49" s="39"/>
      <c r="H49" s="38">
        <f t="shared" si="2"/>
        <v>0</v>
      </c>
      <c r="I49" s="54"/>
      <c r="J49" s="55">
        <f t="shared" si="3"/>
        <v>0</v>
      </c>
      <c r="K49" s="56">
        <f t="shared" si="4"/>
        <v>0</v>
      </c>
      <c r="L49" s="57" t="str">
        <f t="shared" si="5"/>
        <v xml:space="preserve">  </v>
      </c>
      <c r="X49" s="71" t="str">
        <f t="shared" si="6"/>
        <v xml:space="preserve"> </v>
      </c>
      <c r="Y49" s="71" t="str">
        <f t="shared" si="7"/>
        <v xml:space="preserve"> </v>
      </c>
    </row>
    <row r="50" spans="1:25" x14ac:dyDescent="0.2">
      <c r="A50" s="28"/>
      <c r="B50" s="29"/>
      <c r="C50" s="30"/>
      <c r="D50" s="31">
        <f t="shared" si="0"/>
        <v>0</v>
      </c>
      <c r="E50" s="32"/>
      <c r="F50" s="31">
        <f t="shared" si="1"/>
        <v>0</v>
      </c>
      <c r="G50" s="32"/>
      <c r="H50" s="31">
        <f t="shared" si="2"/>
        <v>0</v>
      </c>
      <c r="I50" s="50"/>
      <c r="J50" s="51">
        <f t="shared" si="3"/>
        <v>0</v>
      </c>
      <c r="K50" s="52">
        <f t="shared" si="4"/>
        <v>0</v>
      </c>
      <c r="L50" s="53" t="str">
        <f t="shared" si="5"/>
        <v xml:space="preserve">  </v>
      </c>
      <c r="X50" s="71" t="str">
        <f t="shared" si="6"/>
        <v xml:space="preserve"> </v>
      </c>
      <c r="Y50" s="71" t="str">
        <f t="shared" si="7"/>
        <v xml:space="preserve"> </v>
      </c>
    </row>
    <row r="51" spans="1:25" x14ac:dyDescent="0.2">
      <c r="A51" s="35"/>
      <c r="B51" s="36"/>
      <c r="C51" s="37"/>
      <c r="D51" s="38">
        <f t="shared" si="0"/>
        <v>0</v>
      </c>
      <c r="E51" s="39"/>
      <c r="F51" s="38">
        <f t="shared" si="1"/>
        <v>0</v>
      </c>
      <c r="G51" s="39"/>
      <c r="H51" s="38">
        <f t="shared" si="2"/>
        <v>0</v>
      </c>
      <c r="I51" s="54"/>
      <c r="J51" s="55">
        <f t="shared" si="3"/>
        <v>0</v>
      </c>
      <c r="K51" s="56">
        <f t="shared" si="4"/>
        <v>0</v>
      </c>
      <c r="L51" s="57" t="str">
        <f t="shared" si="5"/>
        <v xml:space="preserve">  </v>
      </c>
      <c r="X51" s="71" t="str">
        <f t="shared" si="6"/>
        <v xml:space="preserve"> </v>
      </c>
      <c r="Y51" s="71" t="str">
        <f t="shared" si="7"/>
        <v xml:space="preserve"> </v>
      </c>
    </row>
    <row r="52" spans="1:25" x14ac:dyDescent="0.2">
      <c r="A52" s="28"/>
      <c r="B52" s="29"/>
      <c r="C52" s="30"/>
      <c r="D52" s="31">
        <f t="shared" si="0"/>
        <v>0</v>
      </c>
      <c r="E52" s="32"/>
      <c r="F52" s="31">
        <f t="shared" si="1"/>
        <v>0</v>
      </c>
      <c r="G52" s="32"/>
      <c r="H52" s="31">
        <f t="shared" si="2"/>
        <v>0</v>
      </c>
      <c r="I52" s="50"/>
      <c r="J52" s="51">
        <f t="shared" si="3"/>
        <v>0</v>
      </c>
      <c r="K52" s="52">
        <f t="shared" si="4"/>
        <v>0</v>
      </c>
      <c r="L52" s="53" t="str">
        <f t="shared" si="5"/>
        <v xml:space="preserve">  </v>
      </c>
      <c r="X52" s="71" t="str">
        <f t="shared" si="6"/>
        <v xml:space="preserve"> </v>
      </c>
      <c r="Y52" s="71" t="str">
        <f t="shared" si="7"/>
        <v xml:space="preserve"> </v>
      </c>
    </row>
    <row r="53" spans="1:25" x14ac:dyDescent="0.2">
      <c r="A53" s="35"/>
      <c r="B53" s="36"/>
      <c r="C53" s="37"/>
      <c r="D53" s="38">
        <f t="shared" si="0"/>
        <v>0</v>
      </c>
      <c r="E53" s="39"/>
      <c r="F53" s="38">
        <f t="shared" si="1"/>
        <v>0</v>
      </c>
      <c r="G53" s="39"/>
      <c r="H53" s="38">
        <f t="shared" si="2"/>
        <v>0</v>
      </c>
      <c r="I53" s="54"/>
      <c r="J53" s="55">
        <f t="shared" si="3"/>
        <v>0</v>
      </c>
      <c r="K53" s="56">
        <f t="shared" si="4"/>
        <v>0</v>
      </c>
      <c r="L53" s="57" t="str">
        <f t="shared" si="5"/>
        <v xml:space="preserve">  </v>
      </c>
      <c r="X53" s="71" t="str">
        <f t="shared" si="6"/>
        <v xml:space="preserve"> </v>
      </c>
      <c r="Y53" s="71" t="str">
        <f t="shared" si="7"/>
        <v xml:space="preserve"> </v>
      </c>
    </row>
    <row r="54" spans="1:25" x14ac:dyDescent="0.2">
      <c r="A54" s="28"/>
      <c r="B54" s="29"/>
      <c r="C54" s="30"/>
      <c r="D54" s="31">
        <f t="shared" si="0"/>
        <v>0</v>
      </c>
      <c r="E54" s="32"/>
      <c r="F54" s="31">
        <f t="shared" si="1"/>
        <v>0</v>
      </c>
      <c r="G54" s="32"/>
      <c r="H54" s="31">
        <f t="shared" si="2"/>
        <v>0</v>
      </c>
      <c r="I54" s="50"/>
      <c r="J54" s="51">
        <f t="shared" si="3"/>
        <v>0</v>
      </c>
      <c r="K54" s="52">
        <f t="shared" si="4"/>
        <v>0</v>
      </c>
      <c r="L54" s="53" t="str">
        <f t="shared" si="5"/>
        <v xml:space="preserve">  </v>
      </c>
      <c r="X54" s="71" t="str">
        <f t="shared" si="6"/>
        <v xml:space="preserve"> </v>
      </c>
      <c r="Y54" s="71" t="str">
        <f t="shared" si="7"/>
        <v xml:space="preserve"> </v>
      </c>
    </row>
    <row r="55" spans="1:25" x14ac:dyDescent="0.2">
      <c r="A55" s="35"/>
      <c r="B55" s="36"/>
      <c r="C55" s="37"/>
      <c r="D55" s="38">
        <f t="shared" si="0"/>
        <v>0</v>
      </c>
      <c r="E55" s="39"/>
      <c r="F55" s="38">
        <f t="shared" si="1"/>
        <v>0</v>
      </c>
      <c r="G55" s="39"/>
      <c r="H55" s="38">
        <f t="shared" si="2"/>
        <v>0</v>
      </c>
      <c r="I55" s="54"/>
      <c r="J55" s="55">
        <f t="shared" si="3"/>
        <v>0</v>
      </c>
      <c r="K55" s="56">
        <f t="shared" si="4"/>
        <v>0</v>
      </c>
      <c r="L55" s="57" t="str">
        <f t="shared" si="5"/>
        <v xml:space="preserve">  </v>
      </c>
      <c r="X55" s="71" t="str">
        <f t="shared" si="6"/>
        <v xml:space="preserve"> </v>
      </c>
      <c r="Y55" s="71" t="str">
        <f t="shared" si="7"/>
        <v xml:space="preserve"> </v>
      </c>
    </row>
    <row r="56" spans="1:25" x14ac:dyDescent="0.2">
      <c r="A56" s="28"/>
      <c r="B56" s="29"/>
      <c r="C56" s="30"/>
      <c r="D56" s="31">
        <f t="shared" si="0"/>
        <v>0</v>
      </c>
      <c r="E56" s="32"/>
      <c r="F56" s="31">
        <f t="shared" si="1"/>
        <v>0</v>
      </c>
      <c r="G56" s="32"/>
      <c r="H56" s="31">
        <f t="shared" si="2"/>
        <v>0</v>
      </c>
      <c r="I56" s="50"/>
      <c r="J56" s="51">
        <f t="shared" si="3"/>
        <v>0</v>
      </c>
      <c r="K56" s="52">
        <f t="shared" si="4"/>
        <v>0</v>
      </c>
      <c r="L56" s="53" t="str">
        <f t="shared" si="5"/>
        <v xml:space="preserve">  </v>
      </c>
      <c r="X56" s="71" t="str">
        <f t="shared" si="6"/>
        <v xml:space="preserve"> </v>
      </c>
      <c r="Y56" s="71" t="str">
        <f t="shared" si="7"/>
        <v xml:space="preserve"> </v>
      </c>
    </row>
    <row r="57" spans="1:25" x14ac:dyDescent="0.2">
      <c r="A57" s="35"/>
      <c r="B57" s="36"/>
      <c r="C57" s="37"/>
      <c r="D57" s="38">
        <f t="shared" si="0"/>
        <v>0</v>
      </c>
      <c r="E57" s="39"/>
      <c r="F57" s="38">
        <f t="shared" si="1"/>
        <v>0</v>
      </c>
      <c r="G57" s="39"/>
      <c r="H57" s="38">
        <f t="shared" si="2"/>
        <v>0</v>
      </c>
      <c r="I57" s="54"/>
      <c r="J57" s="55">
        <f t="shared" si="3"/>
        <v>0</v>
      </c>
      <c r="K57" s="56">
        <f t="shared" si="4"/>
        <v>0</v>
      </c>
      <c r="L57" s="57" t="str">
        <f t="shared" si="5"/>
        <v xml:space="preserve">  </v>
      </c>
      <c r="X57" s="71" t="str">
        <f t="shared" si="6"/>
        <v xml:space="preserve"> </v>
      </c>
      <c r="Y57" s="71" t="str">
        <f t="shared" si="7"/>
        <v xml:space="preserve"> </v>
      </c>
    </row>
    <row r="58" spans="1:25" x14ac:dyDescent="0.2">
      <c r="A58" s="28"/>
      <c r="B58" s="29"/>
      <c r="C58" s="30"/>
      <c r="D58" s="31">
        <f t="shared" si="0"/>
        <v>0</v>
      </c>
      <c r="E58" s="32"/>
      <c r="F58" s="31">
        <f t="shared" si="1"/>
        <v>0</v>
      </c>
      <c r="G58" s="32"/>
      <c r="H58" s="31">
        <f t="shared" si="2"/>
        <v>0</v>
      </c>
      <c r="I58" s="50"/>
      <c r="J58" s="51">
        <f t="shared" si="3"/>
        <v>0</v>
      </c>
      <c r="K58" s="52">
        <f t="shared" si="4"/>
        <v>0</v>
      </c>
      <c r="L58" s="53" t="str">
        <f t="shared" si="5"/>
        <v xml:space="preserve">  </v>
      </c>
      <c r="X58" s="71" t="str">
        <f t="shared" si="6"/>
        <v xml:space="preserve"> </v>
      </c>
      <c r="Y58" s="71" t="str">
        <f t="shared" si="7"/>
        <v xml:space="preserve"> </v>
      </c>
    </row>
    <row r="59" spans="1:25" x14ac:dyDescent="0.2">
      <c r="A59" s="35"/>
      <c r="B59" s="36"/>
      <c r="C59" s="37"/>
      <c r="D59" s="38">
        <f t="shared" si="0"/>
        <v>0</v>
      </c>
      <c r="E59" s="39"/>
      <c r="F59" s="38">
        <f t="shared" si="1"/>
        <v>0</v>
      </c>
      <c r="G59" s="39"/>
      <c r="H59" s="38">
        <f t="shared" si="2"/>
        <v>0</v>
      </c>
      <c r="I59" s="54"/>
      <c r="J59" s="55">
        <f t="shared" si="3"/>
        <v>0</v>
      </c>
      <c r="K59" s="56">
        <f t="shared" si="4"/>
        <v>0</v>
      </c>
      <c r="L59" s="57" t="str">
        <f t="shared" si="5"/>
        <v xml:space="preserve">  </v>
      </c>
      <c r="X59" s="71" t="str">
        <f t="shared" si="6"/>
        <v xml:space="preserve"> </v>
      </c>
      <c r="Y59" s="71" t="str">
        <f t="shared" si="7"/>
        <v xml:space="preserve"> </v>
      </c>
    </row>
    <row r="60" spans="1:25" x14ac:dyDescent="0.2">
      <c r="A60" s="28"/>
      <c r="B60" s="29"/>
      <c r="C60" s="30"/>
      <c r="D60" s="31">
        <f t="shared" si="0"/>
        <v>0</v>
      </c>
      <c r="E60" s="32"/>
      <c r="F60" s="31">
        <f t="shared" si="1"/>
        <v>0</v>
      </c>
      <c r="G60" s="32"/>
      <c r="H60" s="31">
        <f t="shared" si="2"/>
        <v>0</v>
      </c>
      <c r="I60" s="50"/>
      <c r="J60" s="51">
        <f t="shared" si="3"/>
        <v>0</v>
      </c>
      <c r="K60" s="52">
        <f t="shared" si="4"/>
        <v>0</v>
      </c>
      <c r="L60" s="53" t="str">
        <f t="shared" si="5"/>
        <v xml:space="preserve">  </v>
      </c>
      <c r="X60" s="71" t="str">
        <f t="shared" si="6"/>
        <v xml:space="preserve"> </v>
      </c>
      <c r="Y60" s="71" t="str">
        <f t="shared" si="7"/>
        <v xml:space="preserve"> </v>
      </c>
    </row>
    <row r="61" spans="1:25" x14ac:dyDescent="0.2">
      <c r="A61" s="35"/>
      <c r="B61" s="36"/>
      <c r="C61" s="37"/>
      <c r="D61" s="38">
        <f t="shared" si="0"/>
        <v>0</v>
      </c>
      <c r="E61" s="39"/>
      <c r="F61" s="38">
        <f t="shared" si="1"/>
        <v>0</v>
      </c>
      <c r="G61" s="39"/>
      <c r="H61" s="38">
        <f t="shared" si="2"/>
        <v>0</v>
      </c>
      <c r="I61" s="54"/>
      <c r="J61" s="55">
        <f t="shared" si="3"/>
        <v>0</v>
      </c>
      <c r="K61" s="56">
        <f t="shared" si="4"/>
        <v>0</v>
      </c>
      <c r="L61" s="57" t="str">
        <f t="shared" si="5"/>
        <v xml:space="preserve">  </v>
      </c>
      <c r="X61" s="71" t="str">
        <f t="shared" si="6"/>
        <v xml:space="preserve"> </v>
      </c>
      <c r="Y61" s="71" t="str">
        <f t="shared" si="7"/>
        <v xml:space="preserve"> </v>
      </c>
    </row>
    <row r="62" spans="1:25" x14ac:dyDescent="0.2">
      <c r="A62" s="28"/>
      <c r="B62" s="29"/>
      <c r="C62" s="30"/>
      <c r="D62" s="31">
        <f t="shared" si="0"/>
        <v>0</v>
      </c>
      <c r="E62" s="32"/>
      <c r="F62" s="31">
        <f t="shared" si="1"/>
        <v>0</v>
      </c>
      <c r="G62" s="32"/>
      <c r="H62" s="31">
        <f t="shared" si="2"/>
        <v>0</v>
      </c>
      <c r="I62" s="50"/>
      <c r="J62" s="51">
        <f t="shared" si="3"/>
        <v>0</v>
      </c>
      <c r="K62" s="52">
        <f t="shared" si="4"/>
        <v>0</v>
      </c>
      <c r="L62" s="53" t="str">
        <f t="shared" si="5"/>
        <v xml:space="preserve">  </v>
      </c>
      <c r="X62" s="71" t="str">
        <f t="shared" si="6"/>
        <v xml:space="preserve"> </v>
      </c>
      <c r="Y62" s="71" t="str">
        <f t="shared" si="7"/>
        <v xml:space="preserve"> </v>
      </c>
    </row>
    <row r="63" spans="1:25" x14ac:dyDescent="0.2">
      <c r="A63" s="35"/>
      <c r="B63" s="36"/>
      <c r="C63" s="37"/>
      <c r="D63" s="38">
        <f t="shared" si="0"/>
        <v>0</v>
      </c>
      <c r="E63" s="39"/>
      <c r="F63" s="38">
        <f t="shared" si="1"/>
        <v>0</v>
      </c>
      <c r="G63" s="39"/>
      <c r="H63" s="38">
        <f t="shared" si="2"/>
        <v>0</v>
      </c>
      <c r="I63" s="54"/>
      <c r="J63" s="55">
        <f t="shared" si="3"/>
        <v>0</v>
      </c>
      <c r="K63" s="56">
        <f t="shared" si="4"/>
        <v>0</v>
      </c>
      <c r="L63" s="57" t="str">
        <f t="shared" si="5"/>
        <v xml:space="preserve">  </v>
      </c>
      <c r="X63" s="71" t="str">
        <f t="shared" si="6"/>
        <v xml:space="preserve"> </v>
      </c>
      <c r="Y63" s="71" t="str">
        <f t="shared" si="7"/>
        <v xml:space="preserve"> </v>
      </c>
    </row>
    <row r="64" spans="1:25" x14ac:dyDescent="0.2">
      <c r="A64" s="28"/>
      <c r="B64" s="29"/>
      <c r="C64" s="30"/>
      <c r="D64" s="31">
        <f t="shared" si="0"/>
        <v>0</v>
      </c>
      <c r="E64" s="32"/>
      <c r="F64" s="31">
        <f t="shared" si="1"/>
        <v>0</v>
      </c>
      <c r="G64" s="32"/>
      <c r="H64" s="31">
        <f t="shared" si="2"/>
        <v>0</v>
      </c>
      <c r="I64" s="50"/>
      <c r="J64" s="51">
        <f t="shared" si="3"/>
        <v>0</v>
      </c>
      <c r="K64" s="52">
        <f t="shared" si="4"/>
        <v>0</v>
      </c>
      <c r="L64" s="53" t="str">
        <f t="shared" si="5"/>
        <v xml:space="preserve">  </v>
      </c>
      <c r="X64" s="71" t="str">
        <f t="shared" si="6"/>
        <v xml:space="preserve"> </v>
      </c>
      <c r="Y64" s="71" t="str">
        <f t="shared" si="7"/>
        <v xml:space="preserve"> </v>
      </c>
    </row>
    <row r="65" spans="1:25" x14ac:dyDescent="0.2">
      <c r="A65" s="35"/>
      <c r="B65" s="36"/>
      <c r="C65" s="37"/>
      <c r="D65" s="38">
        <f t="shared" si="0"/>
        <v>0</v>
      </c>
      <c r="E65" s="39"/>
      <c r="F65" s="38">
        <f t="shared" si="1"/>
        <v>0</v>
      </c>
      <c r="G65" s="39"/>
      <c r="H65" s="38">
        <f t="shared" si="2"/>
        <v>0</v>
      </c>
      <c r="I65" s="54"/>
      <c r="J65" s="55">
        <f t="shared" si="3"/>
        <v>0</v>
      </c>
      <c r="K65" s="56">
        <f t="shared" si="4"/>
        <v>0</v>
      </c>
      <c r="L65" s="57" t="str">
        <f t="shared" si="5"/>
        <v xml:space="preserve">  </v>
      </c>
      <c r="X65" s="71" t="str">
        <f t="shared" si="6"/>
        <v xml:space="preserve"> </v>
      </c>
      <c r="Y65" s="71" t="str">
        <f t="shared" si="7"/>
        <v xml:space="preserve"> </v>
      </c>
    </row>
    <row r="66" spans="1:25" x14ac:dyDescent="0.2">
      <c r="A66" s="28"/>
      <c r="B66" s="29"/>
      <c r="C66" s="30"/>
      <c r="D66" s="31">
        <f t="shared" si="0"/>
        <v>0</v>
      </c>
      <c r="E66" s="32"/>
      <c r="F66" s="31">
        <f t="shared" si="1"/>
        <v>0</v>
      </c>
      <c r="G66" s="32"/>
      <c r="H66" s="31">
        <f t="shared" si="2"/>
        <v>0</v>
      </c>
      <c r="I66" s="50"/>
      <c r="J66" s="51">
        <f t="shared" si="3"/>
        <v>0</v>
      </c>
      <c r="K66" s="52">
        <f t="shared" si="4"/>
        <v>0</v>
      </c>
      <c r="L66" s="53" t="str">
        <f t="shared" si="5"/>
        <v xml:space="preserve">  </v>
      </c>
      <c r="X66" s="71" t="str">
        <f t="shared" si="6"/>
        <v xml:space="preserve"> </v>
      </c>
      <c r="Y66" s="71" t="str">
        <f t="shared" si="7"/>
        <v xml:space="preserve"> </v>
      </c>
    </row>
    <row r="67" spans="1:25" x14ac:dyDescent="0.2">
      <c r="A67" s="35"/>
      <c r="B67" s="36"/>
      <c r="C67" s="37"/>
      <c r="D67" s="38">
        <f t="shared" si="0"/>
        <v>0</v>
      </c>
      <c r="E67" s="39"/>
      <c r="F67" s="38">
        <f t="shared" si="1"/>
        <v>0</v>
      </c>
      <c r="G67" s="39"/>
      <c r="H67" s="38">
        <f t="shared" si="2"/>
        <v>0</v>
      </c>
      <c r="I67" s="54"/>
      <c r="J67" s="55">
        <f t="shared" si="3"/>
        <v>0</v>
      </c>
      <c r="K67" s="56">
        <f t="shared" si="4"/>
        <v>0</v>
      </c>
      <c r="L67" s="57" t="str">
        <f t="shared" si="5"/>
        <v xml:space="preserve">  </v>
      </c>
      <c r="X67" s="71" t="str">
        <f t="shared" si="6"/>
        <v xml:space="preserve"> </v>
      </c>
      <c r="Y67" s="71" t="str">
        <f t="shared" si="7"/>
        <v xml:space="preserve"> </v>
      </c>
    </row>
    <row r="68" spans="1:25" x14ac:dyDescent="0.2">
      <c r="A68" s="28"/>
      <c r="B68" s="29"/>
      <c r="C68" s="30"/>
      <c r="D68" s="31">
        <f t="shared" si="0"/>
        <v>0</v>
      </c>
      <c r="E68" s="32"/>
      <c r="F68" s="31">
        <f t="shared" si="1"/>
        <v>0</v>
      </c>
      <c r="G68" s="32"/>
      <c r="H68" s="31">
        <f t="shared" si="2"/>
        <v>0</v>
      </c>
      <c r="I68" s="50"/>
      <c r="J68" s="51">
        <f t="shared" si="3"/>
        <v>0</v>
      </c>
      <c r="K68" s="52">
        <f t="shared" si="4"/>
        <v>0</v>
      </c>
      <c r="L68" s="53" t="str">
        <f t="shared" si="5"/>
        <v xml:space="preserve">  </v>
      </c>
      <c r="X68" s="71" t="str">
        <f t="shared" si="6"/>
        <v xml:space="preserve"> </v>
      </c>
      <c r="Y68" s="71" t="str">
        <f t="shared" si="7"/>
        <v xml:space="preserve"> </v>
      </c>
    </row>
    <row r="69" spans="1:25" x14ac:dyDescent="0.2">
      <c r="A69" s="35"/>
      <c r="B69" s="36"/>
      <c r="C69" s="37"/>
      <c r="D69" s="38">
        <f t="shared" si="0"/>
        <v>0</v>
      </c>
      <c r="E69" s="39"/>
      <c r="F69" s="38">
        <f t="shared" si="1"/>
        <v>0</v>
      </c>
      <c r="G69" s="39"/>
      <c r="H69" s="38">
        <f t="shared" si="2"/>
        <v>0</v>
      </c>
      <c r="I69" s="54"/>
      <c r="J69" s="55">
        <f t="shared" si="3"/>
        <v>0</v>
      </c>
      <c r="K69" s="56">
        <f t="shared" si="4"/>
        <v>0</v>
      </c>
      <c r="L69" s="57" t="str">
        <f t="shared" si="5"/>
        <v xml:space="preserve">  </v>
      </c>
      <c r="X69" s="71" t="str">
        <f t="shared" si="6"/>
        <v xml:space="preserve"> </v>
      </c>
      <c r="Y69" s="71" t="str">
        <f t="shared" si="7"/>
        <v xml:space="preserve"> </v>
      </c>
    </row>
    <row r="70" spans="1:25" x14ac:dyDescent="0.2">
      <c r="A70" s="28"/>
      <c r="B70" s="29"/>
      <c r="C70" s="30"/>
      <c r="D70" s="31">
        <f t="shared" si="0"/>
        <v>0</v>
      </c>
      <c r="E70" s="32"/>
      <c r="F70" s="31">
        <f t="shared" si="1"/>
        <v>0</v>
      </c>
      <c r="G70" s="32"/>
      <c r="H70" s="31">
        <f t="shared" si="2"/>
        <v>0</v>
      </c>
      <c r="I70" s="50"/>
      <c r="J70" s="51">
        <f t="shared" si="3"/>
        <v>0</v>
      </c>
      <c r="K70" s="52">
        <f t="shared" si="4"/>
        <v>0</v>
      </c>
      <c r="L70" s="53" t="str">
        <f t="shared" si="5"/>
        <v xml:space="preserve">  </v>
      </c>
      <c r="X70" s="71" t="str">
        <f t="shared" si="6"/>
        <v xml:space="preserve"> </v>
      </c>
      <c r="Y70" s="71" t="str">
        <f t="shared" si="7"/>
        <v xml:space="preserve"> </v>
      </c>
    </row>
    <row r="71" spans="1:25" x14ac:dyDescent="0.2">
      <c r="A71" s="35"/>
      <c r="B71" s="36"/>
      <c r="C71" s="37"/>
      <c r="D71" s="38">
        <f t="shared" ref="D71:D100" si="8">INT(IF(C71=0,0,((50/(C71+0.24))-3.79)/0.0069))</f>
        <v>0</v>
      </c>
      <c r="E71" s="39"/>
      <c r="F71" s="38">
        <f t="shared" ref="F71:F100" si="9">INT(IF(E71=0,0,((SQRT(E71)-1.15028)/0.00219)))</f>
        <v>0</v>
      </c>
      <c r="G71" s="39"/>
      <c r="H71" s="38">
        <f t="shared" ref="H71:H100" si="10">INT(IF(G71=0,0,((SQRT(G71)-0.841)/0.0008)))</f>
        <v>0</v>
      </c>
      <c r="I71" s="54"/>
      <c r="J71" s="55">
        <f t="shared" ref="J71:J100" si="11">INT(IF(I71=0,0,((SQRT(I71)-2.8)/0.011)))</f>
        <v>0</v>
      </c>
      <c r="K71" s="56">
        <f t="shared" ref="K71:K100" si="12">IF(D71=0,0,D71+F71+H71+J71)</f>
        <v>0</v>
      </c>
      <c r="L71" s="57" t="str">
        <f t="shared" ref="L71:L100" si="13">IF(B71=0,"  ",IF(B71=$B$1,X71,IF(B71=$C$1,Y71,$X$2)))</f>
        <v xml:space="preserve">  </v>
      </c>
      <c r="X71" s="71" t="str">
        <f t="shared" ref="X71:X100" si="14">IF(K71=0," ",IF(K71&gt;=1100,"Gold",IF(K71&gt;=800,"Silber",IF(K71&gt;=600,"Bronze",X$1))))</f>
        <v xml:space="preserve"> </v>
      </c>
      <c r="Y71" s="71" t="str">
        <f t="shared" ref="Y71:Y100" si="15">IF(K71=0," ",IF(K71&gt;=950,"Gold",IF(K71&gt;=700,"Silber",IF(K71&gt;=500,"Bronze",X$1))))</f>
        <v xml:space="preserve"> </v>
      </c>
    </row>
    <row r="72" spans="1:25" x14ac:dyDescent="0.2">
      <c r="A72" s="28"/>
      <c r="B72" s="29"/>
      <c r="C72" s="30"/>
      <c r="D72" s="31">
        <f t="shared" si="8"/>
        <v>0</v>
      </c>
      <c r="E72" s="32"/>
      <c r="F72" s="31">
        <f t="shared" si="9"/>
        <v>0</v>
      </c>
      <c r="G72" s="32"/>
      <c r="H72" s="31">
        <f t="shared" si="10"/>
        <v>0</v>
      </c>
      <c r="I72" s="50"/>
      <c r="J72" s="51">
        <f t="shared" si="11"/>
        <v>0</v>
      </c>
      <c r="K72" s="52">
        <f t="shared" si="12"/>
        <v>0</v>
      </c>
      <c r="L72" s="53" t="str">
        <f t="shared" si="13"/>
        <v xml:space="preserve">  </v>
      </c>
      <c r="X72" s="71" t="str">
        <f t="shared" si="14"/>
        <v xml:space="preserve"> </v>
      </c>
      <c r="Y72" s="71" t="str">
        <f t="shared" si="15"/>
        <v xml:space="preserve"> </v>
      </c>
    </row>
    <row r="73" spans="1:25" x14ac:dyDescent="0.2">
      <c r="A73" s="35"/>
      <c r="B73" s="36"/>
      <c r="C73" s="37"/>
      <c r="D73" s="38">
        <f t="shared" si="8"/>
        <v>0</v>
      </c>
      <c r="E73" s="39"/>
      <c r="F73" s="38">
        <f t="shared" si="9"/>
        <v>0</v>
      </c>
      <c r="G73" s="39"/>
      <c r="H73" s="38">
        <f t="shared" si="10"/>
        <v>0</v>
      </c>
      <c r="I73" s="54"/>
      <c r="J73" s="55">
        <f t="shared" si="11"/>
        <v>0</v>
      </c>
      <c r="K73" s="56">
        <f t="shared" si="12"/>
        <v>0</v>
      </c>
      <c r="L73" s="57" t="str">
        <f t="shared" si="13"/>
        <v xml:space="preserve">  </v>
      </c>
      <c r="X73" s="71" t="str">
        <f t="shared" si="14"/>
        <v xml:space="preserve"> </v>
      </c>
      <c r="Y73" s="71" t="str">
        <f t="shared" si="15"/>
        <v xml:space="preserve"> </v>
      </c>
    </row>
    <row r="74" spans="1:25" x14ac:dyDescent="0.2">
      <c r="A74" s="28"/>
      <c r="B74" s="29"/>
      <c r="C74" s="30"/>
      <c r="D74" s="31">
        <f t="shared" si="8"/>
        <v>0</v>
      </c>
      <c r="E74" s="32"/>
      <c r="F74" s="31">
        <f t="shared" si="9"/>
        <v>0</v>
      </c>
      <c r="G74" s="32"/>
      <c r="H74" s="31">
        <f t="shared" si="10"/>
        <v>0</v>
      </c>
      <c r="I74" s="50"/>
      <c r="J74" s="51">
        <f t="shared" si="11"/>
        <v>0</v>
      </c>
      <c r="K74" s="52">
        <f t="shared" si="12"/>
        <v>0</v>
      </c>
      <c r="L74" s="53" t="str">
        <f t="shared" si="13"/>
        <v xml:space="preserve">  </v>
      </c>
      <c r="X74" s="71" t="str">
        <f t="shared" si="14"/>
        <v xml:space="preserve"> </v>
      </c>
      <c r="Y74" s="71" t="str">
        <f t="shared" si="15"/>
        <v xml:space="preserve"> </v>
      </c>
    </row>
    <row r="75" spans="1:25" x14ac:dyDescent="0.2">
      <c r="A75" s="35"/>
      <c r="B75" s="36"/>
      <c r="C75" s="37"/>
      <c r="D75" s="38">
        <f t="shared" si="8"/>
        <v>0</v>
      </c>
      <c r="E75" s="39"/>
      <c r="F75" s="38">
        <f t="shared" si="9"/>
        <v>0</v>
      </c>
      <c r="G75" s="39"/>
      <c r="H75" s="38">
        <f t="shared" si="10"/>
        <v>0</v>
      </c>
      <c r="I75" s="54"/>
      <c r="J75" s="55">
        <f t="shared" si="11"/>
        <v>0</v>
      </c>
      <c r="K75" s="56">
        <f t="shared" si="12"/>
        <v>0</v>
      </c>
      <c r="L75" s="57" t="str">
        <f t="shared" si="13"/>
        <v xml:space="preserve">  </v>
      </c>
      <c r="X75" s="71" t="str">
        <f t="shared" si="14"/>
        <v xml:space="preserve"> </v>
      </c>
      <c r="Y75" s="71" t="str">
        <f t="shared" si="15"/>
        <v xml:space="preserve"> </v>
      </c>
    </row>
    <row r="76" spans="1:25" x14ac:dyDescent="0.2">
      <c r="A76" s="28"/>
      <c r="B76" s="29"/>
      <c r="C76" s="30"/>
      <c r="D76" s="31">
        <f t="shared" si="8"/>
        <v>0</v>
      </c>
      <c r="E76" s="32"/>
      <c r="F76" s="31">
        <f t="shared" si="9"/>
        <v>0</v>
      </c>
      <c r="G76" s="32"/>
      <c r="H76" s="31">
        <f t="shared" si="10"/>
        <v>0</v>
      </c>
      <c r="I76" s="50"/>
      <c r="J76" s="51">
        <f t="shared" si="11"/>
        <v>0</v>
      </c>
      <c r="K76" s="52">
        <f t="shared" si="12"/>
        <v>0</v>
      </c>
      <c r="L76" s="53" t="str">
        <f t="shared" si="13"/>
        <v xml:space="preserve">  </v>
      </c>
      <c r="X76" s="71" t="str">
        <f t="shared" si="14"/>
        <v xml:space="preserve"> </v>
      </c>
      <c r="Y76" s="71" t="str">
        <f t="shared" si="15"/>
        <v xml:space="preserve"> </v>
      </c>
    </row>
    <row r="77" spans="1:25" x14ac:dyDescent="0.2">
      <c r="A77" s="35"/>
      <c r="B77" s="36"/>
      <c r="C77" s="37"/>
      <c r="D77" s="38">
        <f t="shared" si="8"/>
        <v>0</v>
      </c>
      <c r="E77" s="39"/>
      <c r="F77" s="38">
        <f t="shared" si="9"/>
        <v>0</v>
      </c>
      <c r="G77" s="39"/>
      <c r="H77" s="38">
        <f t="shared" si="10"/>
        <v>0</v>
      </c>
      <c r="I77" s="54"/>
      <c r="J77" s="55">
        <f t="shared" si="11"/>
        <v>0</v>
      </c>
      <c r="K77" s="56">
        <f t="shared" si="12"/>
        <v>0</v>
      </c>
      <c r="L77" s="57" t="str">
        <f t="shared" si="13"/>
        <v xml:space="preserve">  </v>
      </c>
      <c r="X77" s="71" t="str">
        <f t="shared" si="14"/>
        <v xml:space="preserve"> </v>
      </c>
      <c r="Y77" s="71" t="str">
        <f t="shared" si="15"/>
        <v xml:space="preserve"> </v>
      </c>
    </row>
    <row r="78" spans="1:25" x14ac:dyDescent="0.2">
      <c r="A78" s="28"/>
      <c r="B78" s="29"/>
      <c r="C78" s="30"/>
      <c r="D78" s="31">
        <f t="shared" si="8"/>
        <v>0</v>
      </c>
      <c r="E78" s="32"/>
      <c r="F78" s="31">
        <f t="shared" si="9"/>
        <v>0</v>
      </c>
      <c r="G78" s="32"/>
      <c r="H78" s="31">
        <f t="shared" si="10"/>
        <v>0</v>
      </c>
      <c r="I78" s="50"/>
      <c r="J78" s="51">
        <f t="shared" si="11"/>
        <v>0</v>
      </c>
      <c r="K78" s="52">
        <f t="shared" si="12"/>
        <v>0</v>
      </c>
      <c r="L78" s="53" t="str">
        <f t="shared" si="13"/>
        <v xml:space="preserve">  </v>
      </c>
      <c r="X78" s="71" t="str">
        <f t="shared" si="14"/>
        <v xml:space="preserve"> </v>
      </c>
      <c r="Y78" s="71" t="str">
        <f t="shared" si="15"/>
        <v xml:space="preserve"> </v>
      </c>
    </row>
    <row r="79" spans="1:25" x14ac:dyDescent="0.2">
      <c r="A79" s="35"/>
      <c r="B79" s="36"/>
      <c r="C79" s="37"/>
      <c r="D79" s="38">
        <f t="shared" si="8"/>
        <v>0</v>
      </c>
      <c r="E79" s="39"/>
      <c r="F79" s="38">
        <f t="shared" si="9"/>
        <v>0</v>
      </c>
      <c r="G79" s="39"/>
      <c r="H79" s="38">
        <f t="shared" si="10"/>
        <v>0</v>
      </c>
      <c r="I79" s="54"/>
      <c r="J79" s="55">
        <f t="shared" si="11"/>
        <v>0</v>
      </c>
      <c r="K79" s="56">
        <f t="shared" si="12"/>
        <v>0</v>
      </c>
      <c r="L79" s="57" t="str">
        <f t="shared" si="13"/>
        <v xml:space="preserve">  </v>
      </c>
      <c r="X79" s="71" t="str">
        <f t="shared" si="14"/>
        <v xml:space="preserve"> </v>
      </c>
      <c r="Y79" s="71" t="str">
        <f t="shared" si="15"/>
        <v xml:space="preserve"> </v>
      </c>
    </row>
    <row r="80" spans="1:25" x14ac:dyDescent="0.2">
      <c r="A80" s="28"/>
      <c r="B80" s="29"/>
      <c r="C80" s="30"/>
      <c r="D80" s="31">
        <f t="shared" si="8"/>
        <v>0</v>
      </c>
      <c r="E80" s="32"/>
      <c r="F80" s="31">
        <f t="shared" si="9"/>
        <v>0</v>
      </c>
      <c r="G80" s="32"/>
      <c r="H80" s="31">
        <f t="shared" si="10"/>
        <v>0</v>
      </c>
      <c r="I80" s="50"/>
      <c r="J80" s="51">
        <f t="shared" si="11"/>
        <v>0</v>
      </c>
      <c r="K80" s="52">
        <f t="shared" si="12"/>
        <v>0</v>
      </c>
      <c r="L80" s="53" t="str">
        <f t="shared" si="13"/>
        <v xml:space="preserve">  </v>
      </c>
      <c r="X80" s="71" t="str">
        <f t="shared" si="14"/>
        <v xml:space="preserve"> </v>
      </c>
      <c r="Y80" s="71" t="str">
        <f t="shared" si="15"/>
        <v xml:space="preserve"> </v>
      </c>
    </row>
    <row r="81" spans="1:25" x14ac:dyDescent="0.2">
      <c r="A81" s="35"/>
      <c r="B81" s="36"/>
      <c r="C81" s="37"/>
      <c r="D81" s="38">
        <f t="shared" si="8"/>
        <v>0</v>
      </c>
      <c r="E81" s="39"/>
      <c r="F81" s="38">
        <f t="shared" si="9"/>
        <v>0</v>
      </c>
      <c r="G81" s="39"/>
      <c r="H81" s="38">
        <f t="shared" si="10"/>
        <v>0</v>
      </c>
      <c r="I81" s="54"/>
      <c r="J81" s="55">
        <f t="shared" si="11"/>
        <v>0</v>
      </c>
      <c r="K81" s="56">
        <f t="shared" si="12"/>
        <v>0</v>
      </c>
      <c r="L81" s="57" t="str">
        <f t="shared" si="13"/>
        <v xml:space="preserve">  </v>
      </c>
      <c r="X81" s="71" t="str">
        <f t="shared" si="14"/>
        <v xml:space="preserve"> </v>
      </c>
      <c r="Y81" s="71" t="str">
        <f t="shared" si="15"/>
        <v xml:space="preserve"> </v>
      </c>
    </row>
    <row r="82" spans="1:25" x14ac:dyDescent="0.2">
      <c r="A82" s="28"/>
      <c r="B82" s="29"/>
      <c r="C82" s="30"/>
      <c r="D82" s="31">
        <f t="shared" si="8"/>
        <v>0</v>
      </c>
      <c r="E82" s="32"/>
      <c r="F82" s="31">
        <f t="shared" si="9"/>
        <v>0</v>
      </c>
      <c r="G82" s="32"/>
      <c r="H82" s="31">
        <f t="shared" si="10"/>
        <v>0</v>
      </c>
      <c r="I82" s="50"/>
      <c r="J82" s="51">
        <f t="shared" si="11"/>
        <v>0</v>
      </c>
      <c r="K82" s="52">
        <f t="shared" si="12"/>
        <v>0</v>
      </c>
      <c r="L82" s="53" t="str">
        <f t="shared" si="13"/>
        <v xml:space="preserve">  </v>
      </c>
      <c r="X82" s="71" t="str">
        <f t="shared" si="14"/>
        <v xml:space="preserve"> </v>
      </c>
      <c r="Y82" s="71" t="str">
        <f t="shared" si="15"/>
        <v xml:space="preserve"> </v>
      </c>
    </row>
    <row r="83" spans="1:25" x14ac:dyDescent="0.2">
      <c r="A83" s="35"/>
      <c r="B83" s="36"/>
      <c r="C83" s="37"/>
      <c r="D83" s="38">
        <f t="shared" si="8"/>
        <v>0</v>
      </c>
      <c r="E83" s="39"/>
      <c r="F83" s="38">
        <f t="shared" si="9"/>
        <v>0</v>
      </c>
      <c r="G83" s="39"/>
      <c r="H83" s="38">
        <f t="shared" si="10"/>
        <v>0</v>
      </c>
      <c r="I83" s="54"/>
      <c r="J83" s="55">
        <f t="shared" si="11"/>
        <v>0</v>
      </c>
      <c r="K83" s="56">
        <f t="shared" si="12"/>
        <v>0</v>
      </c>
      <c r="L83" s="57" t="str">
        <f t="shared" si="13"/>
        <v xml:space="preserve">  </v>
      </c>
      <c r="X83" s="71" t="str">
        <f t="shared" si="14"/>
        <v xml:space="preserve"> </v>
      </c>
      <c r="Y83" s="71" t="str">
        <f t="shared" si="15"/>
        <v xml:space="preserve"> </v>
      </c>
    </row>
    <row r="84" spans="1:25" x14ac:dyDescent="0.2">
      <c r="A84" s="28"/>
      <c r="B84" s="29"/>
      <c r="C84" s="30"/>
      <c r="D84" s="31">
        <f t="shared" si="8"/>
        <v>0</v>
      </c>
      <c r="E84" s="32"/>
      <c r="F84" s="31">
        <f t="shared" si="9"/>
        <v>0</v>
      </c>
      <c r="G84" s="32"/>
      <c r="H84" s="31">
        <f t="shared" si="10"/>
        <v>0</v>
      </c>
      <c r="I84" s="50"/>
      <c r="J84" s="51">
        <f t="shared" si="11"/>
        <v>0</v>
      </c>
      <c r="K84" s="52">
        <f t="shared" si="12"/>
        <v>0</v>
      </c>
      <c r="L84" s="53" t="str">
        <f t="shared" si="13"/>
        <v xml:space="preserve">  </v>
      </c>
      <c r="X84" s="71" t="str">
        <f t="shared" si="14"/>
        <v xml:space="preserve"> </v>
      </c>
      <c r="Y84" s="71" t="str">
        <f t="shared" si="15"/>
        <v xml:space="preserve"> </v>
      </c>
    </row>
    <row r="85" spans="1:25" x14ac:dyDescent="0.2">
      <c r="A85" s="35"/>
      <c r="B85" s="36"/>
      <c r="C85" s="37"/>
      <c r="D85" s="38">
        <f t="shared" si="8"/>
        <v>0</v>
      </c>
      <c r="E85" s="39"/>
      <c r="F85" s="38">
        <f t="shared" si="9"/>
        <v>0</v>
      </c>
      <c r="G85" s="39"/>
      <c r="H85" s="38">
        <f t="shared" si="10"/>
        <v>0</v>
      </c>
      <c r="I85" s="54"/>
      <c r="J85" s="55">
        <f t="shared" si="11"/>
        <v>0</v>
      </c>
      <c r="K85" s="56">
        <f t="shared" si="12"/>
        <v>0</v>
      </c>
      <c r="L85" s="57" t="str">
        <f t="shared" si="13"/>
        <v xml:space="preserve">  </v>
      </c>
      <c r="X85" s="71" t="str">
        <f t="shared" si="14"/>
        <v xml:space="preserve"> </v>
      </c>
      <c r="Y85" s="71" t="str">
        <f t="shared" si="15"/>
        <v xml:space="preserve"> </v>
      </c>
    </row>
    <row r="86" spans="1:25" x14ac:dyDescent="0.2">
      <c r="A86" s="28"/>
      <c r="B86" s="29"/>
      <c r="C86" s="30"/>
      <c r="D86" s="31">
        <f t="shared" si="8"/>
        <v>0</v>
      </c>
      <c r="E86" s="32"/>
      <c r="F86" s="31">
        <f t="shared" si="9"/>
        <v>0</v>
      </c>
      <c r="G86" s="32"/>
      <c r="H86" s="31">
        <f t="shared" si="10"/>
        <v>0</v>
      </c>
      <c r="I86" s="50"/>
      <c r="J86" s="51">
        <f t="shared" si="11"/>
        <v>0</v>
      </c>
      <c r="K86" s="52">
        <f t="shared" si="12"/>
        <v>0</v>
      </c>
      <c r="L86" s="53" t="str">
        <f t="shared" si="13"/>
        <v xml:space="preserve">  </v>
      </c>
      <c r="X86" s="71" t="str">
        <f t="shared" si="14"/>
        <v xml:space="preserve"> </v>
      </c>
      <c r="Y86" s="71" t="str">
        <f t="shared" si="15"/>
        <v xml:space="preserve"> </v>
      </c>
    </row>
    <row r="87" spans="1:25" x14ac:dyDescent="0.2">
      <c r="A87" s="35"/>
      <c r="B87" s="36"/>
      <c r="C87" s="37"/>
      <c r="D87" s="38">
        <f t="shared" si="8"/>
        <v>0</v>
      </c>
      <c r="E87" s="39"/>
      <c r="F87" s="38">
        <f t="shared" si="9"/>
        <v>0</v>
      </c>
      <c r="G87" s="39"/>
      <c r="H87" s="38">
        <f t="shared" si="10"/>
        <v>0</v>
      </c>
      <c r="I87" s="54"/>
      <c r="J87" s="55">
        <f t="shared" si="11"/>
        <v>0</v>
      </c>
      <c r="K87" s="56">
        <f t="shared" si="12"/>
        <v>0</v>
      </c>
      <c r="L87" s="57" t="str">
        <f t="shared" si="13"/>
        <v xml:space="preserve">  </v>
      </c>
      <c r="X87" s="71" t="str">
        <f t="shared" si="14"/>
        <v xml:space="preserve"> </v>
      </c>
      <c r="Y87" s="71" t="str">
        <f t="shared" si="15"/>
        <v xml:space="preserve"> </v>
      </c>
    </row>
    <row r="88" spans="1:25" x14ac:dyDescent="0.2">
      <c r="A88" s="28"/>
      <c r="B88" s="29"/>
      <c r="C88" s="30"/>
      <c r="D88" s="31">
        <f t="shared" si="8"/>
        <v>0</v>
      </c>
      <c r="E88" s="32"/>
      <c r="F88" s="31">
        <f t="shared" si="9"/>
        <v>0</v>
      </c>
      <c r="G88" s="32"/>
      <c r="H88" s="31">
        <f t="shared" si="10"/>
        <v>0</v>
      </c>
      <c r="I88" s="50"/>
      <c r="J88" s="51">
        <f t="shared" si="11"/>
        <v>0</v>
      </c>
      <c r="K88" s="52">
        <f t="shared" si="12"/>
        <v>0</v>
      </c>
      <c r="L88" s="53" t="str">
        <f t="shared" si="13"/>
        <v xml:space="preserve">  </v>
      </c>
      <c r="X88" s="71" t="str">
        <f t="shared" si="14"/>
        <v xml:space="preserve"> </v>
      </c>
      <c r="Y88" s="71" t="str">
        <f t="shared" si="15"/>
        <v xml:space="preserve"> </v>
      </c>
    </row>
    <row r="89" spans="1:25" x14ac:dyDescent="0.2">
      <c r="A89" s="35"/>
      <c r="B89" s="36"/>
      <c r="C89" s="37"/>
      <c r="D89" s="38">
        <f t="shared" si="8"/>
        <v>0</v>
      </c>
      <c r="E89" s="39"/>
      <c r="F89" s="38">
        <f t="shared" si="9"/>
        <v>0</v>
      </c>
      <c r="G89" s="39"/>
      <c r="H89" s="38">
        <f t="shared" si="10"/>
        <v>0</v>
      </c>
      <c r="I89" s="54"/>
      <c r="J89" s="55">
        <f t="shared" si="11"/>
        <v>0</v>
      </c>
      <c r="K89" s="56">
        <f t="shared" si="12"/>
        <v>0</v>
      </c>
      <c r="L89" s="57" t="str">
        <f t="shared" si="13"/>
        <v xml:space="preserve">  </v>
      </c>
      <c r="X89" s="71" t="str">
        <f t="shared" si="14"/>
        <v xml:space="preserve"> </v>
      </c>
      <c r="Y89" s="71" t="str">
        <f t="shared" si="15"/>
        <v xml:space="preserve"> </v>
      </c>
    </row>
    <row r="90" spans="1:25" x14ac:dyDescent="0.2">
      <c r="A90" s="28"/>
      <c r="B90" s="29"/>
      <c r="C90" s="30"/>
      <c r="D90" s="31">
        <f t="shared" si="8"/>
        <v>0</v>
      </c>
      <c r="E90" s="32"/>
      <c r="F90" s="31">
        <f t="shared" si="9"/>
        <v>0</v>
      </c>
      <c r="G90" s="32"/>
      <c r="H90" s="31">
        <f t="shared" si="10"/>
        <v>0</v>
      </c>
      <c r="I90" s="50"/>
      <c r="J90" s="51">
        <f t="shared" si="11"/>
        <v>0</v>
      </c>
      <c r="K90" s="52">
        <f t="shared" si="12"/>
        <v>0</v>
      </c>
      <c r="L90" s="53" t="str">
        <f t="shared" si="13"/>
        <v xml:space="preserve">  </v>
      </c>
      <c r="X90" s="71" t="str">
        <f t="shared" si="14"/>
        <v xml:space="preserve"> </v>
      </c>
      <c r="Y90" s="71" t="str">
        <f t="shared" si="15"/>
        <v xml:space="preserve"> </v>
      </c>
    </row>
    <row r="91" spans="1:25" x14ac:dyDescent="0.2">
      <c r="A91" s="35"/>
      <c r="B91" s="36"/>
      <c r="C91" s="37"/>
      <c r="D91" s="38">
        <f t="shared" si="8"/>
        <v>0</v>
      </c>
      <c r="E91" s="39"/>
      <c r="F91" s="38">
        <f t="shared" si="9"/>
        <v>0</v>
      </c>
      <c r="G91" s="39"/>
      <c r="H91" s="38">
        <f t="shared" si="10"/>
        <v>0</v>
      </c>
      <c r="I91" s="54"/>
      <c r="J91" s="55">
        <f t="shared" si="11"/>
        <v>0</v>
      </c>
      <c r="K91" s="56">
        <f t="shared" si="12"/>
        <v>0</v>
      </c>
      <c r="L91" s="57" t="str">
        <f t="shared" si="13"/>
        <v xml:space="preserve">  </v>
      </c>
      <c r="X91" s="71" t="str">
        <f t="shared" si="14"/>
        <v xml:space="preserve"> </v>
      </c>
      <c r="Y91" s="71" t="str">
        <f t="shared" si="15"/>
        <v xml:space="preserve"> </v>
      </c>
    </row>
    <row r="92" spans="1:25" x14ac:dyDescent="0.2">
      <c r="A92" s="28"/>
      <c r="B92" s="29"/>
      <c r="C92" s="30"/>
      <c r="D92" s="31">
        <f t="shared" si="8"/>
        <v>0</v>
      </c>
      <c r="E92" s="32"/>
      <c r="F92" s="31">
        <f t="shared" si="9"/>
        <v>0</v>
      </c>
      <c r="G92" s="32"/>
      <c r="H92" s="31">
        <f t="shared" si="10"/>
        <v>0</v>
      </c>
      <c r="I92" s="50"/>
      <c r="J92" s="51">
        <f t="shared" si="11"/>
        <v>0</v>
      </c>
      <c r="K92" s="52">
        <f t="shared" si="12"/>
        <v>0</v>
      </c>
      <c r="L92" s="53" t="str">
        <f t="shared" si="13"/>
        <v xml:space="preserve">  </v>
      </c>
      <c r="X92" s="71" t="str">
        <f t="shared" si="14"/>
        <v xml:space="preserve"> </v>
      </c>
      <c r="Y92" s="71" t="str">
        <f t="shared" si="15"/>
        <v xml:space="preserve"> </v>
      </c>
    </row>
    <row r="93" spans="1:25" x14ac:dyDescent="0.2">
      <c r="A93" s="35"/>
      <c r="B93" s="36"/>
      <c r="C93" s="37"/>
      <c r="D93" s="38">
        <f t="shared" si="8"/>
        <v>0</v>
      </c>
      <c r="E93" s="39"/>
      <c r="F93" s="38">
        <f t="shared" si="9"/>
        <v>0</v>
      </c>
      <c r="G93" s="39"/>
      <c r="H93" s="38">
        <f t="shared" si="10"/>
        <v>0</v>
      </c>
      <c r="I93" s="54"/>
      <c r="J93" s="55">
        <f t="shared" si="11"/>
        <v>0</v>
      </c>
      <c r="K93" s="56">
        <f t="shared" si="12"/>
        <v>0</v>
      </c>
      <c r="L93" s="57" t="str">
        <f t="shared" si="13"/>
        <v xml:space="preserve">  </v>
      </c>
      <c r="X93" s="71" t="str">
        <f t="shared" si="14"/>
        <v xml:space="preserve"> </v>
      </c>
      <c r="Y93" s="71" t="str">
        <f t="shared" si="15"/>
        <v xml:space="preserve"> </v>
      </c>
    </row>
    <row r="94" spans="1:25" x14ac:dyDescent="0.2">
      <c r="A94" s="28"/>
      <c r="B94" s="29"/>
      <c r="C94" s="30"/>
      <c r="D94" s="31">
        <f t="shared" si="8"/>
        <v>0</v>
      </c>
      <c r="E94" s="32"/>
      <c r="F94" s="31">
        <f t="shared" si="9"/>
        <v>0</v>
      </c>
      <c r="G94" s="32"/>
      <c r="H94" s="31">
        <f t="shared" si="10"/>
        <v>0</v>
      </c>
      <c r="I94" s="50"/>
      <c r="J94" s="51">
        <f t="shared" si="11"/>
        <v>0</v>
      </c>
      <c r="K94" s="52">
        <f t="shared" si="12"/>
        <v>0</v>
      </c>
      <c r="L94" s="53" t="str">
        <f t="shared" si="13"/>
        <v xml:space="preserve">  </v>
      </c>
      <c r="X94" s="71" t="str">
        <f t="shared" si="14"/>
        <v xml:space="preserve"> </v>
      </c>
      <c r="Y94" s="71" t="str">
        <f t="shared" si="15"/>
        <v xml:space="preserve"> </v>
      </c>
    </row>
    <row r="95" spans="1:25" x14ac:dyDescent="0.2">
      <c r="A95" s="35"/>
      <c r="B95" s="36"/>
      <c r="C95" s="37"/>
      <c r="D95" s="38">
        <f t="shared" si="8"/>
        <v>0</v>
      </c>
      <c r="E95" s="39"/>
      <c r="F95" s="38">
        <f t="shared" si="9"/>
        <v>0</v>
      </c>
      <c r="G95" s="39"/>
      <c r="H95" s="38">
        <f t="shared" si="10"/>
        <v>0</v>
      </c>
      <c r="I95" s="54"/>
      <c r="J95" s="55">
        <f t="shared" si="11"/>
        <v>0</v>
      </c>
      <c r="K95" s="56">
        <f t="shared" si="12"/>
        <v>0</v>
      </c>
      <c r="L95" s="57" t="str">
        <f t="shared" si="13"/>
        <v xml:space="preserve">  </v>
      </c>
      <c r="X95" s="71" t="str">
        <f t="shared" si="14"/>
        <v xml:space="preserve"> </v>
      </c>
      <c r="Y95" s="71" t="str">
        <f t="shared" si="15"/>
        <v xml:space="preserve"> </v>
      </c>
    </row>
    <row r="96" spans="1:25" x14ac:dyDescent="0.2">
      <c r="A96" s="28"/>
      <c r="B96" s="29"/>
      <c r="C96" s="30"/>
      <c r="D96" s="31">
        <f t="shared" si="8"/>
        <v>0</v>
      </c>
      <c r="E96" s="32"/>
      <c r="F96" s="31">
        <f t="shared" si="9"/>
        <v>0</v>
      </c>
      <c r="G96" s="32"/>
      <c r="H96" s="31">
        <f t="shared" si="10"/>
        <v>0</v>
      </c>
      <c r="I96" s="50"/>
      <c r="J96" s="51">
        <f t="shared" si="11"/>
        <v>0</v>
      </c>
      <c r="K96" s="52">
        <f t="shared" si="12"/>
        <v>0</v>
      </c>
      <c r="L96" s="53" t="str">
        <f t="shared" si="13"/>
        <v xml:space="preserve">  </v>
      </c>
      <c r="X96" s="71" t="str">
        <f t="shared" si="14"/>
        <v xml:space="preserve"> </v>
      </c>
      <c r="Y96" s="71" t="str">
        <f t="shared" si="15"/>
        <v xml:space="preserve"> </v>
      </c>
    </row>
    <row r="97" spans="1:25" x14ac:dyDescent="0.2">
      <c r="A97" s="35"/>
      <c r="B97" s="36"/>
      <c r="C97" s="37"/>
      <c r="D97" s="38">
        <f t="shared" si="8"/>
        <v>0</v>
      </c>
      <c r="E97" s="39"/>
      <c r="F97" s="38">
        <f t="shared" si="9"/>
        <v>0</v>
      </c>
      <c r="G97" s="39"/>
      <c r="H97" s="38">
        <f t="shared" si="10"/>
        <v>0</v>
      </c>
      <c r="I97" s="54"/>
      <c r="J97" s="55">
        <f t="shared" si="11"/>
        <v>0</v>
      </c>
      <c r="K97" s="56">
        <f t="shared" si="12"/>
        <v>0</v>
      </c>
      <c r="L97" s="57" t="str">
        <f t="shared" si="13"/>
        <v xml:space="preserve">  </v>
      </c>
      <c r="X97" s="71" t="str">
        <f t="shared" si="14"/>
        <v xml:space="preserve"> </v>
      </c>
      <c r="Y97" s="71" t="str">
        <f t="shared" si="15"/>
        <v xml:space="preserve"> </v>
      </c>
    </row>
    <row r="98" spans="1:25" x14ac:dyDescent="0.2">
      <c r="A98" s="28"/>
      <c r="B98" s="29"/>
      <c r="C98" s="30"/>
      <c r="D98" s="31">
        <f t="shared" si="8"/>
        <v>0</v>
      </c>
      <c r="E98" s="32"/>
      <c r="F98" s="31">
        <f t="shared" si="9"/>
        <v>0</v>
      </c>
      <c r="G98" s="32"/>
      <c r="H98" s="31">
        <f t="shared" si="10"/>
        <v>0</v>
      </c>
      <c r="I98" s="50"/>
      <c r="J98" s="51">
        <f t="shared" si="11"/>
        <v>0</v>
      </c>
      <c r="K98" s="52">
        <f t="shared" si="12"/>
        <v>0</v>
      </c>
      <c r="L98" s="53" t="str">
        <f t="shared" si="13"/>
        <v xml:space="preserve">  </v>
      </c>
      <c r="X98" s="71" t="str">
        <f t="shared" si="14"/>
        <v xml:space="preserve"> </v>
      </c>
      <c r="Y98" s="71" t="str">
        <f t="shared" si="15"/>
        <v xml:space="preserve"> </v>
      </c>
    </row>
    <row r="99" spans="1:25" x14ac:dyDescent="0.2">
      <c r="A99" s="35"/>
      <c r="B99" s="36"/>
      <c r="C99" s="37"/>
      <c r="D99" s="38">
        <f t="shared" si="8"/>
        <v>0</v>
      </c>
      <c r="E99" s="39"/>
      <c r="F99" s="38">
        <f t="shared" si="9"/>
        <v>0</v>
      </c>
      <c r="G99" s="39"/>
      <c r="H99" s="38">
        <f t="shared" si="10"/>
        <v>0</v>
      </c>
      <c r="I99" s="54"/>
      <c r="J99" s="55">
        <f t="shared" si="11"/>
        <v>0</v>
      </c>
      <c r="K99" s="56">
        <f t="shared" si="12"/>
        <v>0</v>
      </c>
      <c r="L99" s="57" t="str">
        <f t="shared" si="13"/>
        <v xml:space="preserve">  </v>
      </c>
      <c r="X99" s="71" t="str">
        <f t="shared" si="14"/>
        <v xml:space="preserve"> </v>
      </c>
      <c r="Y99" s="71" t="str">
        <f t="shared" si="15"/>
        <v xml:space="preserve"> </v>
      </c>
    </row>
    <row r="100" spans="1:25" ht="15" thickBot="1" x14ac:dyDescent="0.25">
      <c r="A100" s="42"/>
      <c r="B100" s="43"/>
      <c r="C100" s="44"/>
      <c r="D100" s="45">
        <f t="shared" si="8"/>
        <v>0</v>
      </c>
      <c r="E100" s="46"/>
      <c r="F100" s="45">
        <f t="shared" si="9"/>
        <v>0</v>
      </c>
      <c r="G100" s="46"/>
      <c r="H100" s="45">
        <f t="shared" si="10"/>
        <v>0</v>
      </c>
      <c r="I100" s="58"/>
      <c r="J100" s="59">
        <f t="shared" si="11"/>
        <v>0</v>
      </c>
      <c r="K100" s="60">
        <f t="shared" si="12"/>
        <v>0</v>
      </c>
      <c r="L100" s="61" t="str">
        <f t="shared" si="13"/>
        <v xml:space="preserve">  </v>
      </c>
      <c r="X100" s="71" t="str">
        <f t="shared" si="14"/>
        <v xml:space="preserve"> </v>
      </c>
      <c r="Y100" s="71" t="str">
        <f t="shared" si="15"/>
        <v xml:space="preserve"> </v>
      </c>
    </row>
  </sheetData>
  <sheetProtection password="CC6E" sheet="1" objects="1" scenarios="1" selectLockedCells="1"/>
  <mergeCells count="6">
    <mergeCell ref="N7:N11"/>
    <mergeCell ref="I4:J4"/>
    <mergeCell ref="G4:H4"/>
    <mergeCell ref="C4:D4"/>
    <mergeCell ref="E4:F4"/>
    <mergeCell ref="N1:N5"/>
  </mergeCells>
  <hyperlinks>
    <hyperlink ref="O4" r:id="rId1"/>
    <hyperlink ref="O10" r:id="rId2"/>
  </hyperlinks>
  <pageMargins left="0.7" right="0.7" top="0.78740157499999996" bottom="0.78740157499999996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zoomScale="90" zoomScaleNormal="90" workbookViewId="0">
      <selection activeCell="A6" sqref="A6"/>
    </sheetView>
  </sheetViews>
  <sheetFormatPr baseColWidth="10" defaultRowHeight="14.25" x14ac:dyDescent="0.2"/>
  <cols>
    <col min="1" max="1" width="40" style="4" customWidth="1"/>
    <col min="2" max="2" width="14" style="4" customWidth="1"/>
    <col min="3" max="3" width="14" style="5" bestFit="1" customWidth="1"/>
    <col min="4" max="4" width="11.42578125" style="1"/>
    <col min="5" max="5" width="12.42578125" style="2" bestFit="1" customWidth="1"/>
    <col min="6" max="6" width="11.42578125" style="1"/>
    <col min="7" max="7" width="12.42578125" style="2" bestFit="1" customWidth="1"/>
    <col min="8" max="9" width="11.42578125" style="1"/>
    <col min="10" max="10" width="29.7109375" style="3" bestFit="1" customWidth="1"/>
    <col min="11" max="13" width="11.42578125" style="4"/>
    <col min="14" max="14" width="16.5703125" style="70" customWidth="1"/>
    <col min="15" max="19" width="11.42578125" style="70"/>
    <col min="20" max="23" width="11.42578125" style="4"/>
    <col min="24" max="24" width="11.42578125" style="71" customWidth="1"/>
    <col min="25" max="25" width="11.42578125" style="71"/>
    <col min="26" max="16384" width="11.42578125" style="4"/>
  </cols>
  <sheetData>
    <row r="1" spans="1:31" ht="15.75" x14ac:dyDescent="0.25">
      <c r="A1" s="14" t="s">
        <v>1</v>
      </c>
      <c r="B1" s="15">
        <f ca="1">YEAR(TODAY())-13</f>
        <v>2000</v>
      </c>
      <c r="C1" s="15">
        <f ca="1">YEAR(TODAY())-12</f>
        <v>2001</v>
      </c>
      <c r="D1" s="12"/>
      <c r="E1" s="16"/>
      <c r="F1" s="12"/>
      <c r="G1" s="16"/>
      <c r="H1" s="12" t="s">
        <v>10</v>
      </c>
      <c r="I1" s="12"/>
      <c r="J1" s="13"/>
      <c r="N1" s="79"/>
      <c r="O1" s="62" t="s">
        <v>21</v>
      </c>
      <c r="P1" s="63"/>
      <c r="Q1" s="64"/>
      <c r="R1" s="65"/>
      <c r="S1" s="65"/>
      <c r="X1" s="71" t="s">
        <v>11</v>
      </c>
    </row>
    <row r="2" spans="1:31" x14ac:dyDescent="0.2">
      <c r="A2" s="11"/>
      <c r="B2" s="11"/>
      <c r="C2" s="17"/>
      <c r="D2" s="12"/>
      <c r="E2" s="16"/>
      <c r="F2" s="12"/>
      <c r="G2" s="16"/>
      <c r="H2" s="12"/>
      <c r="I2" s="12"/>
      <c r="J2" s="13"/>
      <c r="N2" s="79"/>
      <c r="O2" s="66" t="s">
        <v>22</v>
      </c>
      <c r="P2" s="63"/>
      <c r="Q2" s="64"/>
      <c r="R2" s="65"/>
      <c r="S2" s="65"/>
      <c r="X2" s="71" t="s">
        <v>18</v>
      </c>
    </row>
    <row r="3" spans="1:31" ht="15" thickBot="1" x14ac:dyDescent="0.25">
      <c r="A3" s="11"/>
      <c r="B3" s="11"/>
      <c r="C3" s="17"/>
      <c r="D3" s="12"/>
      <c r="E3" s="16"/>
      <c r="F3" s="12"/>
      <c r="G3" s="16"/>
      <c r="H3" s="12"/>
      <c r="I3" s="12"/>
      <c r="J3" s="13"/>
      <c r="N3" s="79"/>
      <c r="O3" s="66" t="s">
        <v>23</v>
      </c>
      <c r="P3" s="63"/>
      <c r="Q3" s="64"/>
      <c r="R3" s="65"/>
      <c r="S3" s="65"/>
    </row>
    <row r="4" spans="1:31" s="6" customFormat="1" ht="16.5" thickBot="1" x14ac:dyDescent="0.3">
      <c r="A4" s="18"/>
      <c r="B4" s="18"/>
      <c r="C4" s="77" t="s">
        <v>12</v>
      </c>
      <c r="D4" s="78"/>
      <c r="E4" s="77" t="s">
        <v>0</v>
      </c>
      <c r="F4" s="78"/>
      <c r="G4" s="77" t="s">
        <v>13</v>
      </c>
      <c r="H4" s="78"/>
      <c r="I4" s="19"/>
      <c r="J4" s="20"/>
      <c r="N4" s="79"/>
      <c r="O4" s="67" t="s">
        <v>24</v>
      </c>
      <c r="P4" s="63"/>
      <c r="Q4" s="64"/>
      <c r="R4" s="68"/>
      <c r="S4" s="68"/>
      <c r="X4" s="72">
        <f ca="1">B1</f>
        <v>2000</v>
      </c>
      <c r="Y4" s="73">
        <f ca="1">C1</f>
        <v>2001</v>
      </c>
      <c r="Z4" s="8"/>
      <c r="AA4" s="8"/>
      <c r="AB4" s="9"/>
      <c r="AC4" s="8"/>
      <c r="AD4" s="8"/>
      <c r="AE4" s="8"/>
    </row>
    <row r="5" spans="1:31" x14ac:dyDescent="0.2">
      <c r="A5" s="21" t="s">
        <v>2</v>
      </c>
      <c r="B5" s="22" t="s">
        <v>17</v>
      </c>
      <c r="C5" s="23" t="s">
        <v>4</v>
      </c>
      <c r="D5" s="24" t="s">
        <v>3</v>
      </c>
      <c r="E5" s="25" t="s">
        <v>5</v>
      </c>
      <c r="F5" s="24" t="s">
        <v>3</v>
      </c>
      <c r="G5" s="25" t="s">
        <v>5</v>
      </c>
      <c r="H5" s="24" t="s">
        <v>3</v>
      </c>
      <c r="I5" s="26" t="s">
        <v>6</v>
      </c>
      <c r="J5" s="27" t="s">
        <v>7</v>
      </c>
      <c r="N5" s="79"/>
      <c r="O5" s="12"/>
      <c r="P5" s="12"/>
      <c r="Q5" s="13"/>
      <c r="R5" s="69"/>
      <c r="S5" s="69"/>
      <c r="X5" s="71" t="s">
        <v>7</v>
      </c>
      <c r="Y5" s="71" t="s">
        <v>7</v>
      </c>
    </row>
    <row r="6" spans="1:31" x14ac:dyDescent="0.2">
      <c r="A6" s="28"/>
      <c r="B6" s="29"/>
      <c r="C6" s="30"/>
      <c r="D6" s="31">
        <f>INT(IF(C6=0,0,((75/(C6+0.24))-4.1)/0.00664))</f>
        <v>0</v>
      </c>
      <c r="E6" s="32"/>
      <c r="F6" s="31">
        <f>INT(IF(E6=0,0,((SQRT(E6)-1.15028)/0.00219)))</f>
        <v>0</v>
      </c>
      <c r="G6" s="32"/>
      <c r="H6" s="31">
        <f>INT(IF(G6=0,0,((SQRT(G6)-1.936)/0.0124)))</f>
        <v>0</v>
      </c>
      <c r="I6" s="33">
        <f>IF(D6=0,0,D6+F6+H6)</f>
        <v>0</v>
      </c>
      <c r="J6" s="34" t="str">
        <f>IF(B6=0,"  ",IF(B6=$B$1,X6,IF(B6=$C$1,Y6,$X$2)))</f>
        <v xml:space="preserve">  </v>
      </c>
      <c r="X6" s="71" t="str">
        <f>IF(I6=0," ",IF(I6&gt;=1050,"Gold",IF(I6&gt;=800,"Silber",IF(I6&gt;=650,"Bronze",X$1))))</f>
        <v xml:space="preserve"> </v>
      </c>
      <c r="Y6" s="71" t="str">
        <f>IF(I6=0," ",IF(I6&gt;=900,"Gold",IF(I6&gt;=700,"Silber",IF(I6&gt;=600,"Bronze",X$1))))</f>
        <v xml:space="preserve"> </v>
      </c>
    </row>
    <row r="7" spans="1:31" ht="15" x14ac:dyDescent="0.2">
      <c r="A7" s="35"/>
      <c r="B7" s="36"/>
      <c r="C7" s="37"/>
      <c r="D7" s="38">
        <f t="shared" ref="D7:D70" si="0">INT(IF(C7=0,0,((75/(C7+0.24))-4.1)/0.00664))</f>
        <v>0</v>
      </c>
      <c r="E7" s="39"/>
      <c r="F7" s="38">
        <f t="shared" ref="F7:F70" si="1">INT(IF(E7=0,0,((SQRT(E7)-1.15028)/0.00219)))</f>
        <v>0</v>
      </c>
      <c r="G7" s="39"/>
      <c r="H7" s="38">
        <f t="shared" ref="H7:H70" si="2">INT(IF(G7=0,0,((SQRT(G7)-1.936)/0.0124)))</f>
        <v>0</v>
      </c>
      <c r="I7" s="40">
        <f t="shared" ref="I7:I70" si="3">IF(D7=0,0,D7+F7+H7)</f>
        <v>0</v>
      </c>
      <c r="J7" s="41" t="str">
        <f t="shared" ref="J7:J70" si="4">IF(B7=0,"  ",IF(B7=$B$1,X7,IF(B7=$C$1,Y7,$X$2)))</f>
        <v xml:space="preserve">  </v>
      </c>
      <c r="N7" s="79"/>
      <c r="O7" s="62" t="s">
        <v>25</v>
      </c>
      <c r="P7" s="63"/>
      <c r="Q7" s="64"/>
      <c r="R7" s="65"/>
      <c r="S7" s="65"/>
      <c r="X7" s="71" t="str">
        <f t="shared" ref="X7:X70" si="5">IF(I7=0," ",IF(I7&gt;=1050,"Gold",IF(I7&gt;=800,"Silber",IF(I7&gt;=650,"Bronze",X$1))))</f>
        <v xml:space="preserve"> </v>
      </c>
      <c r="Y7" s="71" t="str">
        <f t="shared" ref="Y7:Y70" si="6">IF(I7=0," ",IF(I7&gt;=900,"Gold",IF(I7&gt;=700,"Silber",IF(I7&gt;=600,"Bronze",X$1))))</f>
        <v xml:space="preserve"> </v>
      </c>
    </row>
    <row r="8" spans="1:31" x14ac:dyDescent="0.2">
      <c r="A8" s="28"/>
      <c r="B8" s="29"/>
      <c r="C8" s="30"/>
      <c r="D8" s="31">
        <f t="shared" si="0"/>
        <v>0</v>
      </c>
      <c r="E8" s="32"/>
      <c r="F8" s="31">
        <f t="shared" si="1"/>
        <v>0</v>
      </c>
      <c r="G8" s="32"/>
      <c r="H8" s="31">
        <f t="shared" si="2"/>
        <v>0</v>
      </c>
      <c r="I8" s="33">
        <f t="shared" si="3"/>
        <v>0</v>
      </c>
      <c r="J8" s="34" t="str">
        <f t="shared" si="4"/>
        <v xml:space="preserve">  </v>
      </c>
      <c r="N8" s="79"/>
      <c r="O8" s="66" t="s">
        <v>26</v>
      </c>
      <c r="P8" s="63"/>
      <c r="Q8" s="64"/>
      <c r="R8" s="65"/>
      <c r="S8" s="65"/>
      <c r="X8" s="71" t="str">
        <f t="shared" si="5"/>
        <v xml:space="preserve"> </v>
      </c>
      <c r="Y8" s="71" t="str">
        <f t="shared" si="6"/>
        <v xml:space="preserve"> </v>
      </c>
    </row>
    <row r="9" spans="1:31" x14ac:dyDescent="0.2">
      <c r="A9" s="35"/>
      <c r="B9" s="36"/>
      <c r="C9" s="37"/>
      <c r="D9" s="38">
        <f t="shared" si="0"/>
        <v>0</v>
      </c>
      <c r="E9" s="39"/>
      <c r="F9" s="38">
        <f t="shared" si="1"/>
        <v>0</v>
      </c>
      <c r="G9" s="39"/>
      <c r="H9" s="38">
        <f t="shared" si="2"/>
        <v>0</v>
      </c>
      <c r="I9" s="40">
        <f t="shared" si="3"/>
        <v>0</v>
      </c>
      <c r="J9" s="41" t="str">
        <f t="shared" si="4"/>
        <v xml:space="preserve">  </v>
      </c>
      <c r="N9" s="79"/>
      <c r="O9" s="66" t="s">
        <v>27</v>
      </c>
      <c r="P9" s="63"/>
      <c r="Q9" s="64"/>
      <c r="R9" s="65"/>
      <c r="S9" s="65"/>
      <c r="X9" s="71" t="str">
        <f t="shared" si="5"/>
        <v xml:space="preserve"> </v>
      </c>
      <c r="Y9" s="71" t="str">
        <f t="shared" si="6"/>
        <v xml:space="preserve"> </v>
      </c>
    </row>
    <row r="10" spans="1:31" ht="15" x14ac:dyDescent="0.2">
      <c r="A10" s="28"/>
      <c r="B10" s="29"/>
      <c r="C10" s="30"/>
      <c r="D10" s="31">
        <f t="shared" si="0"/>
        <v>0</v>
      </c>
      <c r="E10" s="32"/>
      <c r="F10" s="31">
        <f t="shared" si="1"/>
        <v>0</v>
      </c>
      <c r="G10" s="32"/>
      <c r="H10" s="31">
        <f t="shared" si="2"/>
        <v>0</v>
      </c>
      <c r="I10" s="33">
        <f t="shared" si="3"/>
        <v>0</v>
      </c>
      <c r="J10" s="34" t="str">
        <f t="shared" si="4"/>
        <v xml:space="preserve">  </v>
      </c>
      <c r="N10" s="79"/>
      <c r="O10" s="67" t="s">
        <v>28</v>
      </c>
      <c r="P10" s="63"/>
      <c r="Q10" s="64"/>
      <c r="R10" s="68"/>
      <c r="S10" s="68"/>
      <c r="X10" s="71" t="str">
        <f t="shared" si="5"/>
        <v xml:space="preserve"> </v>
      </c>
      <c r="Y10" s="71" t="str">
        <f t="shared" si="6"/>
        <v xml:space="preserve"> </v>
      </c>
    </row>
    <row r="11" spans="1:31" x14ac:dyDescent="0.2">
      <c r="A11" s="35"/>
      <c r="B11" s="36"/>
      <c r="C11" s="37"/>
      <c r="D11" s="38">
        <f t="shared" si="0"/>
        <v>0</v>
      </c>
      <c r="E11" s="39"/>
      <c r="F11" s="38">
        <f t="shared" si="1"/>
        <v>0</v>
      </c>
      <c r="G11" s="39"/>
      <c r="H11" s="38">
        <f t="shared" si="2"/>
        <v>0</v>
      </c>
      <c r="I11" s="40">
        <f t="shared" si="3"/>
        <v>0</v>
      </c>
      <c r="J11" s="41" t="str">
        <f t="shared" si="4"/>
        <v xml:space="preserve">  </v>
      </c>
      <c r="N11" s="79"/>
      <c r="O11" s="12"/>
      <c r="P11" s="12"/>
      <c r="Q11" s="13"/>
      <c r="R11" s="69"/>
      <c r="S11" s="69"/>
      <c r="X11" s="71" t="str">
        <f t="shared" si="5"/>
        <v xml:space="preserve"> </v>
      </c>
      <c r="Y11" s="71" t="str">
        <f t="shared" si="6"/>
        <v xml:space="preserve"> </v>
      </c>
    </row>
    <row r="12" spans="1:31" x14ac:dyDescent="0.2">
      <c r="A12" s="28"/>
      <c r="B12" s="29"/>
      <c r="C12" s="30"/>
      <c r="D12" s="31">
        <f t="shared" si="0"/>
        <v>0</v>
      </c>
      <c r="E12" s="32"/>
      <c r="F12" s="31">
        <f t="shared" si="1"/>
        <v>0</v>
      </c>
      <c r="G12" s="32"/>
      <c r="H12" s="31">
        <f t="shared" si="2"/>
        <v>0</v>
      </c>
      <c r="I12" s="33">
        <f t="shared" si="3"/>
        <v>0</v>
      </c>
      <c r="J12" s="34" t="str">
        <f t="shared" si="4"/>
        <v xml:space="preserve">  </v>
      </c>
      <c r="N12" s="69"/>
      <c r="O12" s="69"/>
      <c r="P12" s="69"/>
      <c r="Q12" s="69"/>
      <c r="R12" s="69"/>
      <c r="S12" s="69"/>
      <c r="X12" s="71" t="str">
        <f t="shared" si="5"/>
        <v xml:space="preserve"> </v>
      </c>
      <c r="Y12" s="71" t="str">
        <f t="shared" si="6"/>
        <v xml:space="preserve"> </v>
      </c>
    </row>
    <row r="13" spans="1:31" x14ac:dyDescent="0.2">
      <c r="A13" s="35"/>
      <c r="B13" s="36"/>
      <c r="C13" s="37"/>
      <c r="D13" s="38">
        <f t="shared" si="0"/>
        <v>0</v>
      </c>
      <c r="E13" s="39"/>
      <c r="F13" s="38">
        <f t="shared" si="1"/>
        <v>0</v>
      </c>
      <c r="G13" s="39"/>
      <c r="H13" s="38">
        <f t="shared" si="2"/>
        <v>0</v>
      </c>
      <c r="I13" s="40">
        <f t="shared" si="3"/>
        <v>0</v>
      </c>
      <c r="J13" s="41" t="str">
        <f t="shared" si="4"/>
        <v xml:space="preserve">  </v>
      </c>
      <c r="N13" s="80" t="s">
        <v>29</v>
      </c>
      <c r="O13" s="69"/>
      <c r="P13" s="69"/>
      <c r="Q13" s="69"/>
      <c r="R13" s="69"/>
      <c r="S13" s="69"/>
      <c r="X13" s="71" t="str">
        <f t="shared" si="5"/>
        <v xml:space="preserve"> </v>
      </c>
      <c r="Y13" s="71" t="str">
        <f t="shared" si="6"/>
        <v xml:space="preserve"> </v>
      </c>
    </row>
    <row r="14" spans="1:31" x14ac:dyDescent="0.2">
      <c r="A14" s="28"/>
      <c r="B14" s="29"/>
      <c r="C14" s="30"/>
      <c r="D14" s="31">
        <f t="shared" si="0"/>
        <v>0</v>
      </c>
      <c r="E14" s="32"/>
      <c r="F14" s="31">
        <f t="shared" si="1"/>
        <v>0</v>
      </c>
      <c r="G14" s="32"/>
      <c r="H14" s="31">
        <f t="shared" si="2"/>
        <v>0</v>
      </c>
      <c r="I14" s="33">
        <f t="shared" si="3"/>
        <v>0</v>
      </c>
      <c r="J14" s="34" t="str">
        <f t="shared" si="4"/>
        <v xml:space="preserve">  </v>
      </c>
      <c r="X14" s="71" t="str">
        <f t="shared" si="5"/>
        <v xml:space="preserve"> </v>
      </c>
      <c r="Y14" s="71" t="str">
        <f t="shared" si="6"/>
        <v xml:space="preserve"> </v>
      </c>
    </row>
    <row r="15" spans="1:31" x14ac:dyDescent="0.2">
      <c r="A15" s="35"/>
      <c r="B15" s="36"/>
      <c r="C15" s="37"/>
      <c r="D15" s="38">
        <f t="shared" si="0"/>
        <v>0</v>
      </c>
      <c r="E15" s="39"/>
      <c r="F15" s="38">
        <f t="shared" si="1"/>
        <v>0</v>
      </c>
      <c r="G15" s="39"/>
      <c r="H15" s="38">
        <f t="shared" si="2"/>
        <v>0</v>
      </c>
      <c r="I15" s="40">
        <f t="shared" si="3"/>
        <v>0</v>
      </c>
      <c r="J15" s="41" t="str">
        <f t="shared" si="4"/>
        <v xml:space="preserve">  </v>
      </c>
      <c r="X15" s="71" t="str">
        <f t="shared" si="5"/>
        <v xml:space="preserve"> </v>
      </c>
      <c r="Y15" s="71" t="str">
        <f t="shared" si="6"/>
        <v xml:space="preserve"> </v>
      </c>
    </row>
    <row r="16" spans="1:31" x14ac:dyDescent="0.2">
      <c r="A16" s="28"/>
      <c r="B16" s="29"/>
      <c r="C16" s="30"/>
      <c r="D16" s="31">
        <f t="shared" si="0"/>
        <v>0</v>
      </c>
      <c r="E16" s="32"/>
      <c r="F16" s="31">
        <f t="shared" si="1"/>
        <v>0</v>
      </c>
      <c r="G16" s="32"/>
      <c r="H16" s="31">
        <f t="shared" si="2"/>
        <v>0</v>
      </c>
      <c r="I16" s="33">
        <f t="shared" si="3"/>
        <v>0</v>
      </c>
      <c r="J16" s="34" t="str">
        <f t="shared" si="4"/>
        <v xml:space="preserve">  </v>
      </c>
      <c r="X16" s="71" t="str">
        <f t="shared" si="5"/>
        <v xml:space="preserve"> </v>
      </c>
      <c r="Y16" s="71" t="str">
        <f t="shared" si="6"/>
        <v xml:space="preserve"> </v>
      </c>
    </row>
    <row r="17" spans="1:25" x14ac:dyDescent="0.2">
      <c r="A17" s="35"/>
      <c r="B17" s="36"/>
      <c r="C17" s="37"/>
      <c r="D17" s="38">
        <f t="shared" si="0"/>
        <v>0</v>
      </c>
      <c r="E17" s="39"/>
      <c r="F17" s="38">
        <f t="shared" si="1"/>
        <v>0</v>
      </c>
      <c r="G17" s="39"/>
      <c r="H17" s="38">
        <f t="shared" si="2"/>
        <v>0</v>
      </c>
      <c r="I17" s="40">
        <f t="shared" si="3"/>
        <v>0</v>
      </c>
      <c r="J17" s="41" t="str">
        <f t="shared" si="4"/>
        <v xml:space="preserve">  </v>
      </c>
      <c r="X17" s="71" t="str">
        <f t="shared" si="5"/>
        <v xml:space="preserve"> </v>
      </c>
      <c r="Y17" s="71" t="str">
        <f t="shared" si="6"/>
        <v xml:space="preserve"> </v>
      </c>
    </row>
    <row r="18" spans="1:25" x14ac:dyDescent="0.2">
      <c r="A18" s="28"/>
      <c r="B18" s="29"/>
      <c r="C18" s="30"/>
      <c r="D18" s="31">
        <f t="shared" si="0"/>
        <v>0</v>
      </c>
      <c r="E18" s="32"/>
      <c r="F18" s="31">
        <f t="shared" si="1"/>
        <v>0</v>
      </c>
      <c r="G18" s="32"/>
      <c r="H18" s="31">
        <f t="shared" si="2"/>
        <v>0</v>
      </c>
      <c r="I18" s="33">
        <f t="shared" si="3"/>
        <v>0</v>
      </c>
      <c r="J18" s="34" t="str">
        <f t="shared" si="4"/>
        <v xml:space="preserve">  </v>
      </c>
      <c r="X18" s="71" t="str">
        <f t="shared" si="5"/>
        <v xml:space="preserve"> </v>
      </c>
      <c r="Y18" s="71" t="str">
        <f t="shared" si="6"/>
        <v xml:space="preserve"> </v>
      </c>
    </row>
    <row r="19" spans="1:25" x14ac:dyDescent="0.2">
      <c r="A19" s="35"/>
      <c r="B19" s="36"/>
      <c r="C19" s="37"/>
      <c r="D19" s="38">
        <f t="shared" si="0"/>
        <v>0</v>
      </c>
      <c r="E19" s="39"/>
      <c r="F19" s="38">
        <f t="shared" si="1"/>
        <v>0</v>
      </c>
      <c r="G19" s="39"/>
      <c r="H19" s="38">
        <f t="shared" si="2"/>
        <v>0</v>
      </c>
      <c r="I19" s="40">
        <f t="shared" si="3"/>
        <v>0</v>
      </c>
      <c r="J19" s="41" t="str">
        <f t="shared" si="4"/>
        <v xml:space="preserve">  </v>
      </c>
      <c r="X19" s="71" t="str">
        <f t="shared" si="5"/>
        <v xml:space="preserve"> </v>
      </c>
      <c r="Y19" s="71" t="str">
        <f t="shared" si="6"/>
        <v xml:space="preserve"> </v>
      </c>
    </row>
    <row r="20" spans="1:25" x14ac:dyDescent="0.2">
      <c r="A20" s="28"/>
      <c r="B20" s="29"/>
      <c r="C20" s="30"/>
      <c r="D20" s="31">
        <f t="shared" si="0"/>
        <v>0</v>
      </c>
      <c r="E20" s="32"/>
      <c r="F20" s="31">
        <f t="shared" si="1"/>
        <v>0</v>
      </c>
      <c r="G20" s="32"/>
      <c r="H20" s="31">
        <f t="shared" si="2"/>
        <v>0</v>
      </c>
      <c r="I20" s="33">
        <f t="shared" si="3"/>
        <v>0</v>
      </c>
      <c r="J20" s="34" t="str">
        <f t="shared" si="4"/>
        <v xml:space="preserve">  </v>
      </c>
      <c r="X20" s="71" t="str">
        <f t="shared" si="5"/>
        <v xml:space="preserve"> </v>
      </c>
      <c r="Y20" s="71" t="str">
        <f t="shared" si="6"/>
        <v xml:space="preserve"> </v>
      </c>
    </row>
    <row r="21" spans="1:25" x14ac:dyDescent="0.2">
      <c r="A21" s="35"/>
      <c r="B21" s="36"/>
      <c r="C21" s="37"/>
      <c r="D21" s="38">
        <f t="shared" si="0"/>
        <v>0</v>
      </c>
      <c r="E21" s="39"/>
      <c r="F21" s="38">
        <f t="shared" si="1"/>
        <v>0</v>
      </c>
      <c r="G21" s="39"/>
      <c r="H21" s="38">
        <f t="shared" si="2"/>
        <v>0</v>
      </c>
      <c r="I21" s="40">
        <f t="shared" si="3"/>
        <v>0</v>
      </c>
      <c r="J21" s="41" t="str">
        <f t="shared" si="4"/>
        <v xml:space="preserve">  </v>
      </c>
      <c r="X21" s="71" t="str">
        <f t="shared" si="5"/>
        <v xml:space="preserve"> </v>
      </c>
      <c r="Y21" s="71" t="str">
        <f t="shared" si="6"/>
        <v xml:space="preserve"> </v>
      </c>
    </row>
    <row r="22" spans="1:25" x14ac:dyDescent="0.2">
      <c r="A22" s="28"/>
      <c r="B22" s="29"/>
      <c r="C22" s="30"/>
      <c r="D22" s="31">
        <f t="shared" si="0"/>
        <v>0</v>
      </c>
      <c r="E22" s="32"/>
      <c r="F22" s="31">
        <f t="shared" si="1"/>
        <v>0</v>
      </c>
      <c r="G22" s="32"/>
      <c r="H22" s="31">
        <f t="shared" si="2"/>
        <v>0</v>
      </c>
      <c r="I22" s="33">
        <f t="shared" si="3"/>
        <v>0</v>
      </c>
      <c r="J22" s="34" t="str">
        <f t="shared" si="4"/>
        <v xml:space="preserve">  </v>
      </c>
      <c r="X22" s="71" t="str">
        <f t="shared" si="5"/>
        <v xml:space="preserve"> </v>
      </c>
      <c r="Y22" s="71" t="str">
        <f t="shared" si="6"/>
        <v xml:space="preserve"> </v>
      </c>
    </row>
    <row r="23" spans="1:25" x14ac:dyDescent="0.2">
      <c r="A23" s="35"/>
      <c r="B23" s="36"/>
      <c r="C23" s="37"/>
      <c r="D23" s="38">
        <f t="shared" si="0"/>
        <v>0</v>
      </c>
      <c r="E23" s="39"/>
      <c r="F23" s="38">
        <f t="shared" si="1"/>
        <v>0</v>
      </c>
      <c r="G23" s="39"/>
      <c r="H23" s="38">
        <f t="shared" si="2"/>
        <v>0</v>
      </c>
      <c r="I23" s="40">
        <f t="shared" si="3"/>
        <v>0</v>
      </c>
      <c r="J23" s="41" t="str">
        <f t="shared" si="4"/>
        <v xml:space="preserve">  </v>
      </c>
      <c r="X23" s="71" t="str">
        <f t="shared" si="5"/>
        <v xml:space="preserve"> </v>
      </c>
      <c r="Y23" s="71" t="str">
        <f t="shared" si="6"/>
        <v xml:space="preserve"> </v>
      </c>
    </row>
    <row r="24" spans="1:25" x14ac:dyDescent="0.2">
      <c r="A24" s="28"/>
      <c r="B24" s="29"/>
      <c r="C24" s="30"/>
      <c r="D24" s="31">
        <f t="shared" si="0"/>
        <v>0</v>
      </c>
      <c r="E24" s="32"/>
      <c r="F24" s="31">
        <f t="shared" si="1"/>
        <v>0</v>
      </c>
      <c r="G24" s="32"/>
      <c r="H24" s="31">
        <f t="shared" si="2"/>
        <v>0</v>
      </c>
      <c r="I24" s="33">
        <f t="shared" si="3"/>
        <v>0</v>
      </c>
      <c r="J24" s="34" t="str">
        <f t="shared" si="4"/>
        <v xml:space="preserve">  </v>
      </c>
      <c r="X24" s="71" t="str">
        <f t="shared" si="5"/>
        <v xml:space="preserve"> </v>
      </c>
      <c r="Y24" s="71" t="str">
        <f t="shared" si="6"/>
        <v xml:space="preserve"> </v>
      </c>
    </row>
    <row r="25" spans="1:25" x14ac:dyDescent="0.2">
      <c r="A25" s="35"/>
      <c r="B25" s="36"/>
      <c r="C25" s="37"/>
      <c r="D25" s="38">
        <f t="shared" si="0"/>
        <v>0</v>
      </c>
      <c r="E25" s="39"/>
      <c r="F25" s="38">
        <f t="shared" si="1"/>
        <v>0</v>
      </c>
      <c r="G25" s="39"/>
      <c r="H25" s="38">
        <f t="shared" si="2"/>
        <v>0</v>
      </c>
      <c r="I25" s="40">
        <f t="shared" si="3"/>
        <v>0</v>
      </c>
      <c r="J25" s="41" t="str">
        <f t="shared" si="4"/>
        <v xml:space="preserve">  </v>
      </c>
      <c r="X25" s="71" t="str">
        <f t="shared" si="5"/>
        <v xml:space="preserve"> </v>
      </c>
      <c r="Y25" s="71" t="str">
        <f t="shared" si="6"/>
        <v xml:space="preserve"> </v>
      </c>
    </row>
    <row r="26" spans="1:25" x14ac:dyDescent="0.2">
      <c r="A26" s="28"/>
      <c r="B26" s="29"/>
      <c r="C26" s="30"/>
      <c r="D26" s="31">
        <f t="shared" si="0"/>
        <v>0</v>
      </c>
      <c r="E26" s="32"/>
      <c r="F26" s="31">
        <f t="shared" si="1"/>
        <v>0</v>
      </c>
      <c r="G26" s="32"/>
      <c r="H26" s="31">
        <f t="shared" si="2"/>
        <v>0</v>
      </c>
      <c r="I26" s="33">
        <f t="shared" si="3"/>
        <v>0</v>
      </c>
      <c r="J26" s="34" t="str">
        <f t="shared" si="4"/>
        <v xml:space="preserve">  </v>
      </c>
      <c r="X26" s="71" t="str">
        <f t="shared" si="5"/>
        <v xml:space="preserve"> </v>
      </c>
      <c r="Y26" s="71" t="str">
        <f t="shared" si="6"/>
        <v xml:space="preserve"> </v>
      </c>
    </row>
    <row r="27" spans="1:25" x14ac:dyDescent="0.2">
      <c r="A27" s="35"/>
      <c r="B27" s="36"/>
      <c r="C27" s="37"/>
      <c r="D27" s="38">
        <f t="shared" si="0"/>
        <v>0</v>
      </c>
      <c r="E27" s="39"/>
      <c r="F27" s="38">
        <f t="shared" si="1"/>
        <v>0</v>
      </c>
      <c r="G27" s="39"/>
      <c r="H27" s="38">
        <f t="shared" si="2"/>
        <v>0</v>
      </c>
      <c r="I27" s="40">
        <f t="shared" si="3"/>
        <v>0</v>
      </c>
      <c r="J27" s="41" t="str">
        <f t="shared" si="4"/>
        <v xml:space="preserve">  </v>
      </c>
      <c r="X27" s="71" t="str">
        <f t="shared" si="5"/>
        <v xml:space="preserve"> </v>
      </c>
      <c r="Y27" s="71" t="str">
        <f t="shared" si="6"/>
        <v xml:space="preserve"> </v>
      </c>
    </row>
    <row r="28" spans="1:25" x14ac:dyDescent="0.2">
      <c r="A28" s="28"/>
      <c r="B28" s="29"/>
      <c r="C28" s="30"/>
      <c r="D28" s="31">
        <f t="shared" si="0"/>
        <v>0</v>
      </c>
      <c r="E28" s="32"/>
      <c r="F28" s="31">
        <f t="shared" si="1"/>
        <v>0</v>
      </c>
      <c r="G28" s="32"/>
      <c r="H28" s="31">
        <f t="shared" si="2"/>
        <v>0</v>
      </c>
      <c r="I28" s="33">
        <f t="shared" si="3"/>
        <v>0</v>
      </c>
      <c r="J28" s="34" t="str">
        <f t="shared" si="4"/>
        <v xml:space="preserve">  </v>
      </c>
      <c r="X28" s="71" t="str">
        <f t="shared" si="5"/>
        <v xml:space="preserve"> </v>
      </c>
      <c r="Y28" s="71" t="str">
        <f t="shared" si="6"/>
        <v xml:space="preserve"> </v>
      </c>
    </row>
    <row r="29" spans="1:25" x14ac:dyDescent="0.2">
      <c r="A29" s="35"/>
      <c r="B29" s="36"/>
      <c r="C29" s="37"/>
      <c r="D29" s="38">
        <f t="shared" si="0"/>
        <v>0</v>
      </c>
      <c r="E29" s="39"/>
      <c r="F29" s="38">
        <f t="shared" si="1"/>
        <v>0</v>
      </c>
      <c r="G29" s="39"/>
      <c r="H29" s="38">
        <f t="shared" si="2"/>
        <v>0</v>
      </c>
      <c r="I29" s="40">
        <f t="shared" si="3"/>
        <v>0</v>
      </c>
      <c r="J29" s="41" t="str">
        <f t="shared" si="4"/>
        <v xml:space="preserve">  </v>
      </c>
      <c r="X29" s="71" t="str">
        <f t="shared" si="5"/>
        <v xml:space="preserve"> </v>
      </c>
      <c r="Y29" s="71" t="str">
        <f t="shared" si="6"/>
        <v xml:space="preserve"> </v>
      </c>
    </row>
    <row r="30" spans="1:25" x14ac:dyDescent="0.2">
      <c r="A30" s="28"/>
      <c r="B30" s="29"/>
      <c r="C30" s="30"/>
      <c r="D30" s="31">
        <f t="shared" si="0"/>
        <v>0</v>
      </c>
      <c r="E30" s="32"/>
      <c r="F30" s="31">
        <f t="shared" si="1"/>
        <v>0</v>
      </c>
      <c r="G30" s="32"/>
      <c r="H30" s="31">
        <f t="shared" si="2"/>
        <v>0</v>
      </c>
      <c r="I30" s="33">
        <f t="shared" si="3"/>
        <v>0</v>
      </c>
      <c r="J30" s="34" t="str">
        <f t="shared" si="4"/>
        <v xml:space="preserve">  </v>
      </c>
      <c r="X30" s="71" t="str">
        <f t="shared" si="5"/>
        <v xml:space="preserve"> </v>
      </c>
      <c r="Y30" s="71" t="str">
        <f t="shared" si="6"/>
        <v xml:space="preserve"> </v>
      </c>
    </row>
    <row r="31" spans="1:25" x14ac:dyDescent="0.2">
      <c r="A31" s="35"/>
      <c r="B31" s="36"/>
      <c r="C31" s="37"/>
      <c r="D31" s="38">
        <f t="shared" si="0"/>
        <v>0</v>
      </c>
      <c r="E31" s="39"/>
      <c r="F31" s="38">
        <f t="shared" si="1"/>
        <v>0</v>
      </c>
      <c r="G31" s="39"/>
      <c r="H31" s="38">
        <f t="shared" si="2"/>
        <v>0</v>
      </c>
      <c r="I31" s="40">
        <f t="shared" si="3"/>
        <v>0</v>
      </c>
      <c r="J31" s="41" t="str">
        <f t="shared" si="4"/>
        <v xml:space="preserve">  </v>
      </c>
      <c r="X31" s="71" t="str">
        <f t="shared" si="5"/>
        <v xml:space="preserve"> </v>
      </c>
      <c r="Y31" s="71" t="str">
        <f t="shared" si="6"/>
        <v xml:space="preserve"> </v>
      </c>
    </row>
    <row r="32" spans="1:25" x14ac:dyDescent="0.2">
      <c r="A32" s="28"/>
      <c r="B32" s="29"/>
      <c r="C32" s="30"/>
      <c r="D32" s="31">
        <f t="shared" si="0"/>
        <v>0</v>
      </c>
      <c r="E32" s="32"/>
      <c r="F32" s="31">
        <f t="shared" si="1"/>
        <v>0</v>
      </c>
      <c r="G32" s="32"/>
      <c r="H32" s="31">
        <f t="shared" si="2"/>
        <v>0</v>
      </c>
      <c r="I32" s="33">
        <f t="shared" si="3"/>
        <v>0</v>
      </c>
      <c r="J32" s="34" t="str">
        <f t="shared" si="4"/>
        <v xml:space="preserve">  </v>
      </c>
      <c r="X32" s="71" t="str">
        <f t="shared" si="5"/>
        <v xml:space="preserve"> </v>
      </c>
      <c r="Y32" s="71" t="str">
        <f t="shared" si="6"/>
        <v xml:space="preserve"> </v>
      </c>
    </row>
    <row r="33" spans="1:25" x14ac:dyDescent="0.2">
      <c r="A33" s="35"/>
      <c r="B33" s="36"/>
      <c r="C33" s="37"/>
      <c r="D33" s="38">
        <f t="shared" si="0"/>
        <v>0</v>
      </c>
      <c r="E33" s="39"/>
      <c r="F33" s="38">
        <f t="shared" si="1"/>
        <v>0</v>
      </c>
      <c r="G33" s="39"/>
      <c r="H33" s="38">
        <f t="shared" si="2"/>
        <v>0</v>
      </c>
      <c r="I33" s="40">
        <f t="shared" si="3"/>
        <v>0</v>
      </c>
      <c r="J33" s="41" t="str">
        <f t="shared" si="4"/>
        <v xml:space="preserve">  </v>
      </c>
      <c r="X33" s="71" t="str">
        <f t="shared" si="5"/>
        <v xml:space="preserve"> </v>
      </c>
      <c r="Y33" s="71" t="str">
        <f t="shared" si="6"/>
        <v xml:space="preserve"> </v>
      </c>
    </row>
    <row r="34" spans="1:25" x14ac:dyDescent="0.2">
      <c r="A34" s="28"/>
      <c r="B34" s="29"/>
      <c r="C34" s="30"/>
      <c r="D34" s="31">
        <f t="shared" si="0"/>
        <v>0</v>
      </c>
      <c r="E34" s="32"/>
      <c r="F34" s="31">
        <f t="shared" si="1"/>
        <v>0</v>
      </c>
      <c r="G34" s="32"/>
      <c r="H34" s="31">
        <f t="shared" si="2"/>
        <v>0</v>
      </c>
      <c r="I34" s="33">
        <f t="shared" si="3"/>
        <v>0</v>
      </c>
      <c r="J34" s="34" t="str">
        <f t="shared" si="4"/>
        <v xml:space="preserve">  </v>
      </c>
      <c r="X34" s="71" t="str">
        <f t="shared" si="5"/>
        <v xml:space="preserve"> </v>
      </c>
      <c r="Y34" s="71" t="str">
        <f t="shared" si="6"/>
        <v xml:space="preserve"> </v>
      </c>
    </row>
    <row r="35" spans="1:25" x14ac:dyDescent="0.2">
      <c r="A35" s="35"/>
      <c r="B35" s="36"/>
      <c r="C35" s="37"/>
      <c r="D35" s="38">
        <f t="shared" si="0"/>
        <v>0</v>
      </c>
      <c r="E35" s="39"/>
      <c r="F35" s="38">
        <f t="shared" si="1"/>
        <v>0</v>
      </c>
      <c r="G35" s="39"/>
      <c r="H35" s="38">
        <f t="shared" si="2"/>
        <v>0</v>
      </c>
      <c r="I35" s="40">
        <f t="shared" si="3"/>
        <v>0</v>
      </c>
      <c r="J35" s="41" t="str">
        <f t="shared" si="4"/>
        <v xml:space="preserve">  </v>
      </c>
      <c r="X35" s="71" t="str">
        <f t="shared" si="5"/>
        <v xml:space="preserve"> </v>
      </c>
      <c r="Y35" s="71" t="str">
        <f t="shared" si="6"/>
        <v xml:space="preserve"> </v>
      </c>
    </row>
    <row r="36" spans="1:25" x14ac:dyDescent="0.2">
      <c r="A36" s="28"/>
      <c r="B36" s="29"/>
      <c r="C36" s="30"/>
      <c r="D36" s="31">
        <f t="shared" si="0"/>
        <v>0</v>
      </c>
      <c r="E36" s="32"/>
      <c r="F36" s="31">
        <f t="shared" si="1"/>
        <v>0</v>
      </c>
      <c r="G36" s="32"/>
      <c r="H36" s="31">
        <f t="shared" si="2"/>
        <v>0</v>
      </c>
      <c r="I36" s="33">
        <f t="shared" si="3"/>
        <v>0</v>
      </c>
      <c r="J36" s="34" t="str">
        <f t="shared" si="4"/>
        <v xml:space="preserve">  </v>
      </c>
      <c r="X36" s="71" t="str">
        <f t="shared" si="5"/>
        <v xml:space="preserve"> </v>
      </c>
      <c r="Y36" s="71" t="str">
        <f t="shared" si="6"/>
        <v xml:space="preserve"> </v>
      </c>
    </row>
    <row r="37" spans="1:25" x14ac:dyDescent="0.2">
      <c r="A37" s="35"/>
      <c r="B37" s="36"/>
      <c r="C37" s="37"/>
      <c r="D37" s="38">
        <f t="shared" si="0"/>
        <v>0</v>
      </c>
      <c r="E37" s="39"/>
      <c r="F37" s="38">
        <f t="shared" si="1"/>
        <v>0</v>
      </c>
      <c r="G37" s="39"/>
      <c r="H37" s="38">
        <f t="shared" si="2"/>
        <v>0</v>
      </c>
      <c r="I37" s="40">
        <f t="shared" si="3"/>
        <v>0</v>
      </c>
      <c r="J37" s="41" t="str">
        <f t="shared" si="4"/>
        <v xml:space="preserve">  </v>
      </c>
      <c r="X37" s="71" t="str">
        <f t="shared" si="5"/>
        <v xml:space="preserve"> </v>
      </c>
      <c r="Y37" s="71" t="str">
        <f t="shared" si="6"/>
        <v xml:space="preserve"> </v>
      </c>
    </row>
    <row r="38" spans="1:25" x14ac:dyDescent="0.2">
      <c r="A38" s="28"/>
      <c r="B38" s="29"/>
      <c r="C38" s="30"/>
      <c r="D38" s="31">
        <f t="shared" si="0"/>
        <v>0</v>
      </c>
      <c r="E38" s="32"/>
      <c r="F38" s="31">
        <f t="shared" si="1"/>
        <v>0</v>
      </c>
      <c r="G38" s="32"/>
      <c r="H38" s="31">
        <f t="shared" si="2"/>
        <v>0</v>
      </c>
      <c r="I38" s="33">
        <f t="shared" si="3"/>
        <v>0</v>
      </c>
      <c r="J38" s="34" t="str">
        <f t="shared" si="4"/>
        <v xml:space="preserve">  </v>
      </c>
      <c r="X38" s="71" t="str">
        <f t="shared" si="5"/>
        <v xml:space="preserve"> </v>
      </c>
      <c r="Y38" s="71" t="str">
        <f t="shared" si="6"/>
        <v xml:space="preserve"> </v>
      </c>
    </row>
    <row r="39" spans="1:25" x14ac:dyDescent="0.2">
      <c r="A39" s="35"/>
      <c r="B39" s="36"/>
      <c r="C39" s="37"/>
      <c r="D39" s="38">
        <f t="shared" si="0"/>
        <v>0</v>
      </c>
      <c r="E39" s="39"/>
      <c r="F39" s="38">
        <f t="shared" si="1"/>
        <v>0</v>
      </c>
      <c r="G39" s="39"/>
      <c r="H39" s="38">
        <f t="shared" si="2"/>
        <v>0</v>
      </c>
      <c r="I39" s="40">
        <f t="shared" si="3"/>
        <v>0</v>
      </c>
      <c r="J39" s="41" t="str">
        <f t="shared" si="4"/>
        <v xml:space="preserve">  </v>
      </c>
      <c r="X39" s="71" t="str">
        <f t="shared" si="5"/>
        <v xml:space="preserve"> </v>
      </c>
      <c r="Y39" s="71" t="str">
        <f t="shared" si="6"/>
        <v xml:space="preserve"> </v>
      </c>
    </row>
    <row r="40" spans="1:25" x14ac:dyDescent="0.2">
      <c r="A40" s="28"/>
      <c r="B40" s="29"/>
      <c r="C40" s="30"/>
      <c r="D40" s="31">
        <f t="shared" si="0"/>
        <v>0</v>
      </c>
      <c r="E40" s="32"/>
      <c r="F40" s="31">
        <f t="shared" si="1"/>
        <v>0</v>
      </c>
      <c r="G40" s="32"/>
      <c r="H40" s="31">
        <f t="shared" si="2"/>
        <v>0</v>
      </c>
      <c r="I40" s="33">
        <f t="shared" si="3"/>
        <v>0</v>
      </c>
      <c r="J40" s="34" t="str">
        <f t="shared" si="4"/>
        <v xml:space="preserve">  </v>
      </c>
      <c r="X40" s="71" t="str">
        <f t="shared" si="5"/>
        <v xml:space="preserve"> </v>
      </c>
      <c r="Y40" s="71" t="str">
        <f t="shared" si="6"/>
        <v xml:space="preserve"> </v>
      </c>
    </row>
    <row r="41" spans="1:25" x14ac:dyDescent="0.2">
      <c r="A41" s="35"/>
      <c r="B41" s="36"/>
      <c r="C41" s="37"/>
      <c r="D41" s="38">
        <f t="shared" si="0"/>
        <v>0</v>
      </c>
      <c r="E41" s="39"/>
      <c r="F41" s="38">
        <f t="shared" si="1"/>
        <v>0</v>
      </c>
      <c r="G41" s="39"/>
      <c r="H41" s="38">
        <f t="shared" si="2"/>
        <v>0</v>
      </c>
      <c r="I41" s="40">
        <f t="shared" si="3"/>
        <v>0</v>
      </c>
      <c r="J41" s="41" t="str">
        <f t="shared" si="4"/>
        <v xml:space="preserve">  </v>
      </c>
      <c r="X41" s="71" t="str">
        <f t="shared" si="5"/>
        <v xml:space="preserve"> </v>
      </c>
      <c r="Y41" s="71" t="str">
        <f t="shared" si="6"/>
        <v xml:space="preserve"> </v>
      </c>
    </row>
    <row r="42" spans="1:25" x14ac:dyDescent="0.2">
      <c r="A42" s="28"/>
      <c r="B42" s="29"/>
      <c r="C42" s="30"/>
      <c r="D42" s="31">
        <f t="shared" si="0"/>
        <v>0</v>
      </c>
      <c r="E42" s="32"/>
      <c r="F42" s="31">
        <f t="shared" si="1"/>
        <v>0</v>
      </c>
      <c r="G42" s="32"/>
      <c r="H42" s="31">
        <f t="shared" si="2"/>
        <v>0</v>
      </c>
      <c r="I42" s="33">
        <f t="shared" si="3"/>
        <v>0</v>
      </c>
      <c r="J42" s="34" t="str">
        <f t="shared" si="4"/>
        <v xml:space="preserve">  </v>
      </c>
      <c r="X42" s="71" t="str">
        <f t="shared" si="5"/>
        <v xml:space="preserve"> </v>
      </c>
      <c r="Y42" s="71" t="str">
        <f t="shared" si="6"/>
        <v xml:space="preserve"> </v>
      </c>
    </row>
    <row r="43" spans="1:25" x14ac:dyDescent="0.2">
      <c r="A43" s="35"/>
      <c r="B43" s="36"/>
      <c r="C43" s="37"/>
      <c r="D43" s="38">
        <f t="shared" si="0"/>
        <v>0</v>
      </c>
      <c r="E43" s="39"/>
      <c r="F43" s="38">
        <f t="shared" si="1"/>
        <v>0</v>
      </c>
      <c r="G43" s="39"/>
      <c r="H43" s="38">
        <f t="shared" si="2"/>
        <v>0</v>
      </c>
      <c r="I43" s="40">
        <f t="shared" si="3"/>
        <v>0</v>
      </c>
      <c r="J43" s="41" t="str">
        <f t="shared" si="4"/>
        <v xml:space="preserve">  </v>
      </c>
      <c r="X43" s="71" t="str">
        <f t="shared" si="5"/>
        <v xml:space="preserve"> </v>
      </c>
      <c r="Y43" s="71" t="str">
        <f t="shared" si="6"/>
        <v xml:space="preserve"> </v>
      </c>
    </row>
    <row r="44" spans="1:25" x14ac:dyDescent="0.2">
      <c r="A44" s="28"/>
      <c r="B44" s="29"/>
      <c r="C44" s="30"/>
      <c r="D44" s="31">
        <f t="shared" si="0"/>
        <v>0</v>
      </c>
      <c r="E44" s="32"/>
      <c r="F44" s="31">
        <f t="shared" si="1"/>
        <v>0</v>
      </c>
      <c r="G44" s="32"/>
      <c r="H44" s="31">
        <f t="shared" si="2"/>
        <v>0</v>
      </c>
      <c r="I44" s="33">
        <f t="shared" si="3"/>
        <v>0</v>
      </c>
      <c r="J44" s="34" t="str">
        <f t="shared" si="4"/>
        <v xml:space="preserve">  </v>
      </c>
      <c r="X44" s="71" t="str">
        <f t="shared" si="5"/>
        <v xml:space="preserve"> </v>
      </c>
      <c r="Y44" s="71" t="str">
        <f t="shared" si="6"/>
        <v xml:space="preserve"> </v>
      </c>
    </row>
    <row r="45" spans="1:25" x14ac:dyDescent="0.2">
      <c r="A45" s="35"/>
      <c r="B45" s="36"/>
      <c r="C45" s="37"/>
      <c r="D45" s="38">
        <f t="shared" si="0"/>
        <v>0</v>
      </c>
      <c r="E45" s="39"/>
      <c r="F45" s="38">
        <f t="shared" si="1"/>
        <v>0</v>
      </c>
      <c r="G45" s="39"/>
      <c r="H45" s="38">
        <f t="shared" si="2"/>
        <v>0</v>
      </c>
      <c r="I45" s="40">
        <f t="shared" si="3"/>
        <v>0</v>
      </c>
      <c r="J45" s="41" t="str">
        <f t="shared" si="4"/>
        <v xml:space="preserve">  </v>
      </c>
      <c r="X45" s="71" t="str">
        <f t="shared" si="5"/>
        <v xml:space="preserve"> </v>
      </c>
      <c r="Y45" s="71" t="str">
        <f t="shared" si="6"/>
        <v xml:space="preserve"> </v>
      </c>
    </row>
    <row r="46" spans="1:25" x14ac:dyDescent="0.2">
      <c r="A46" s="28"/>
      <c r="B46" s="29"/>
      <c r="C46" s="30"/>
      <c r="D46" s="31">
        <f t="shared" si="0"/>
        <v>0</v>
      </c>
      <c r="E46" s="32"/>
      <c r="F46" s="31">
        <f t="shared" si="1"/>
        <v>0</v>
      </c>
      <c r="G46" s="32"/>
      <c r="H46" s="31">
        <f t="shared" si="2"/>
        <v>0</v>
      </c>
      <c r="I46" s="33">
        <f t="shared" si="3"/>
        <v>0</v>
      </c>
      <c r="J46" s="34" t="str">
        <f t="shared" si="4"/>
        <v xml:space="preserve">  </v>
      </c>
      <c r="X46" s="71" t="str">
        <f t="shared" si="5"/>
        <v xml:space="preserve"> </v>
      </c>
      <c r="Y46" s="71" t="str">
        <f t="shared" si="6"/>
        <v xml:space="preserve"> </v>
      </c>
    </row>
    <row r="47" spans="1:25" x14ac:dyDescent="0.2">
      <c r="A47" s="35"/>
      <c r="B47" s="36"/>
      <c r="C47" s="37"/>
      <c r="D47" s="38">
        <f t="shared" si="0"/>
        <v>0</v>
      </c>
      <c r="E47" s="39"/>
      <c r="F47" s="38">
        <f t="shared" si="1"/>
        <v>0</v>
      </c>
      <c r="G47" s="39"/>
      <c r="H47" s="38">
        <f t="shared" si="2"/>
        <v>0</v>
      </c>
      <c r="I47" s="40">
        <f t="shared" si="3"/>
        <v>0</v>
      </c>
      <c r="J47" s="41" t="str">
        <f t="shared" si="4"/>
        <v xml:space="preserve">  </v>
      </c>
      <c r="X47" s="71" t="str">
        <f t="shared" si="5"/>
        <v xml:space="preserve"> </v>
      </c>
      <c r="Y47" s="71" t="str">
        <f t="shared" si="6"/>
        <v xml:space="preserve"> </v>
      </c>
    </row>
    <row r="48" spans="1:25" x14ac:dyDescent="0.2">
      <c r="A48" s="28"/>
      <c r="B48" s="29"/>
      <c r="C48" s="30"/>
      <c r="D48" s="31">
        <f t="shared" si="0"/>
        <v>0</v>
      </c>
      <c r="E48" s="32"/>
      <c r="F48" s="31">
        <f t="shared" si="1"/>
        <v>0</v>
      </c>
      <c r="G48" s="32"/>
      <c r="H48" s="31">
        <f t="shared" si="2"/>
        <v>0</v>
      </c>
      <c r="I48" s="33">
        <f t="shared" si="3"/>
        <v>0</v>
      </c>
      <c r="J48" s="34" t="str">
        <f t="shared" si="4"/>
        <v xml:space="preserve">  </v>
      </c>
      <c r="X48" s="71" t="str">
        <f t="shared" si="5"/>
        <v xml:space="preserve"> </v>
      </c>
      <c r="Y48" s="71" t="str">
        <f t="shared" si="6"/>
        <v xml:space="preserve"> </v>
      </c>
    </row>
    <row r="49" spans="1:25" x14ac:dyDescent="0.2">
      <c r="A49" s="35"/>
      <c r="B49" s="36"/>
      <c r="C49" s="37"/>
      <c r="D49" s="38">
        <f t="shared" si="0"/>
        <v>0</v>
      </c>
      <c r="E49" s="39"/>
      <c r="F49" s="38">
        <f t="shared" si="1"/>
        <v>0</v>
      </c>
      <c r="G49" s="39"/>
      <c r="H49" s="38">
        <f t="shared" si="2"/>
        <v>0</v>
      </c>
      <c r="I49" s="40">
        <f t="shared" si="3"/>
        <v>0</v>
      </c>
      <c r="J49" s="41" t="str">
        <f t="shared" si="4"/>
        <v xml:space="preserve">  </v>
      </c>
      <c r="X49" s="71" t="str">
        <f t="shared" si="5"/>
        <v xml:space="preserve"> </v>
      </c>
      <c r="Y49" s="71" t="str">
        <f t="shared" si="6"/>
        <v xml:space="preserve"> </v>
      </c>
    </row>
    <row r="50" spans="1:25" x14ac:dyDescent="0.2">
      <c r="A50" s="28"/>
      <c r="B50" s="29"/>
      <c r="C50" s="30"/>
      <c r="D50" s="31">
        <f t="shared" si="0"/>
        <v>0</v>
      </c>
      <c r="E50" s="32"/>
      <c r="F50" s="31">
        <f t="shared" si="1"/>
        <v>0</v>
      </c>
      <c r="G50" s="32"/>
      <c r="H50" s="31">
        <f t="shared" si="2"/>
        <v>0</v>
      </c>
      <c r="I50" s="33">
        <f t="shared" si="3"/>
        <v>0</v>
      </c>
      <c r="J50" s="34" t="str">
        <f t="shared" si="4"/>
        <v xml:space="preserve">  </v>
      </c>
      <c r="X50" s="71" t="str">
        <f t="shared" si="5"/>
        <v xml:space="preserve"> </v>
      </c>
      <c r="Y50" s="71" t="str">
        <f t="shared" si="6"/>
        <v xml:space="preserve"> </v>
      </c>
    </row>
    <row r="51" spans="1:25" x14ac:dyDescent="0.2">
      <c r="A51" s="35"/>
      <c r="B51" s="36"/>
      <c r="C51" s="37"/>
      <c r="D51" s="38">
        <f t="shared" si="0"/>
        <v>0</v>
      </c>
      <c r="E51" s="39"/>
      <c r="F51" s="38">
        <f t="shared" si="1"/>
        <v>0</v>
      </c>
      <c r="G51" s="39"/>
      <c r="H51" s="38">
        <f t="shared" si="2"/>
        <v>0</v>
      </c>
      <c r="I51" s="40">
        <f t="shared" si="3"/>
        <v>0</v>
      </c>
      <c r="J51" s="41" t="str">
        <f t="shared" si="4"/>
        <v xml:space="preserve">  </v>
      </c>
      <c r="X51" s="71" t="str">
        <f t="shared" si="5"/>
        <v xml:space="preserve"> </v>
      </c>
      <c r="Y51" s="71" t="str">
        <f t="shared" si="6"/>
        <v xml:space="preserve"> </v>
      </c>
    </row>
    <row r="52" spans="1:25" x14ac:dyDescent="0.2">
      <c r="A52" s="28"/>
      <c r="B52" s="29"/>
      <c r="C52" s="30"/>
      <c r="D52" s="31">
        <f t="shared" si="0"/>
        <v>0</v>
      </c>
      <c r="E52" s="32"/>
      <c r="F52" s="31">
        <f t="shared" si="1"/>
        <v>0</v>
      </c>
      <c r="G52" s="32"/>
      <c r="H52" s="31">
        <f t="shared" si="2"/>
        <v>0</v>
      </c>
      <c r="I52" s="33">
        <f t="shared" si="3"/>
        <v>0</v>
      </c>
      <c r="J52" s="34" t="str">
        <f t="shared" si="4"/>
        <v xml:space="preserve">  </v>
      </c>
      <c r="X52" s="71" t="str">
        <f t="shared" si="5"/>
        <v xml:space="preserve"> </v>
      </c>
      <c r="Y52" s="71" t="str">
        <f t="shared" si="6"/>
        <v xml:space="preserve"> </v>
      </c>
    </row>
    <row r="53" spans="1:25" x14ac:dyDescent="0.2">
      <c r="A53" s="35"/>
      <c r="B53" s="36"/>
      <c r="C53" s="37"/>
      <c r="D53" s="38">
        <f t="shared" si="0"/>
        <v>0</v>
      </c>
      <c r="E53" s="39"/>
      <c r="F53" s="38">
        <f t="shared" si="1"/>
        <v>0</v>
      </c>
      <c r="G53" s="39"/>
      <c r="H53" s="38">
        <f t="shared" si="2"/>
        <v>0</v>
      </c>
      <c r="I53" s="40">
        <f t="shared" si="3"/>
        <v>0</v>
      </c>
      <c r="J53" s="41" t="str">
        <f t="shared" si="4"/>
        <v xml:space="preserve">  </v>
      </c>
      <c r="X53" s="71" t="str">
        <f t="shared" si="5"/>
        <v xml:space="preserve"> </v>
      </c>
      <c r="Y53" s="71" t="str">
        <f t="shared" si="6"/>
        <v xml:space="preserve"> </v>
      </c>
    </row>
    <row r="54" spans="1:25" x14ac:dyDescent="0.2">
      <c r="A54" s="28"/>
      <c r="B54" s="29"/>
      <c r="C54" s="30"/>
      <c r="D54" s="31">
        <f t="shared" si="0"/>
        <v>0</v>
      </c>
      <c r="E54" s="32"/>
      <c r="F54" s="31">
        <f t="shared" si="1"/>
        <v>0</v>
      </c>
      <c r="G54" s="32"/>
      <c r="H54" s="31">
        <f t="shared" si="2"/>
        <v>0</v>
      </c>
      <c r="I54" s="33">
        <f t="shared" si="3"/>
        <v>0</v>
      </c>
      <c r="J54" s="34" t="str">
        <f t="shared" si="4"/>
        <v xml:space="preserve">  </v>
      </c>
      <c r="X54" s="71" t="str">
        <f t="shared" si="5"/>
        <v xml:space="preserve"> </v>
      </c>
      <c r="Y54" s="71" t="str">
        <f t="shared" si="6"/>
        <v xml:space="preserve"> </v>
      </c>
    </row>
    <row r="55" spans="1:25" x14ac:dyDescent="0.2">
      <c r="A55" s="35"/>
      <c r="B55" s="36"/>
      <c r="C55" s="37"/>
      <c r="D55" s="38">
        <f t="shared" si="0"/>
        <v>0</v>
      </c>
      <c r="E55" s="39"/>
      <c r="F55" s="38">
        <f t="shared" si="1"/>
        <v>0</v>
      </c>
      <c r="G55" s="39"/>
      <c r="H55" s="38">
        <f t="shared" si="2"/>
        <v>0</v>
      </c>
      <c r="I55" s="40">
        <f t="shared" si="3"/>
        <v>0</v>
      </c>
      <c r="J55" s="41" t="str">
        <f t="shared" si="4"/>
        <v xml:space="preserve">  </v>
      </c>
      <c r="X55" s="71" t="str">
        <f t="shared" si="5"/>
        <v xml:space="preserve"> </v>
      </c>
      <c r="Y55" s="71" t="str">
        <f t="shared" si="6"/>
        <v xml:space="preserve"> </v>
      </c>
    </row>
    <row r="56" spans="1:25" x14ac:dyDescent="0.2">
      <c r="A56" s="28"/>
      <c r="B56" s="29"/>
      <c r="C56" s="30"/>
      <c r="D56" s="31">
        <f t="shared" si="0"/>
        <v>0</v>
      </c>
      <c r="E56" s="32"/>
      <c r="F56" s="31">
        <f t="shared" si="1"/>
        <v>0</v>
      </c>
      <c r="G56" s="32"/>
      <c r="H56" s="31">
        <f t="shared" si="2"/>
        <v>0</v>
      </c>
      <c r="I56" s="33">
        <f t="shared" si="3"/>
        <v>0</v>
      </c>
      <c r="J56" s="34" t="str">
        <f t="shared" si="4"/>
        <v xml:space="preserve">  </v>
      </c>
      <c r="X56" s="71" t="str">
        <f t="shared" si="5"/>
        <v xml:space="preserve"> </v>
      </c>
      <c r="Y56" s="71" t="str">
        <f t="shared" si="6"/>
        <v xml:space="preserve"> </v>
      </c>
    </row>
    <row r="57" spans="1:25" x14ac:dyDescent="0.2">
      <c r="A57" s="35"/>
      <c r="B57" s="36"/>
      <c r="C57" s="37"/>
      <c r="D57" s="38">
        <f t="shared" si="0"/>
        <v>0</v>
      </c>
      <c r="E57" s="39"/>
      <c r="F57" s="38">
        <f t="shared" si="1"/>
        <v>0</v>
      </c>
      <c r="G57" s="39"/>
      <c r="H57" s="38">
        <f t="shared" si="2"/>
        <v>0</v>
      </c>
      <c r="I57" s="40">
        <f t="shared" si="3"/>
        <v>0</v>
      </c>
      <c r="J57" s="41" t="str">
        <f t="shared" si="4"/>
        <v xml:space="preserve">  </v>
      </c>
      <c r="X57" s="71" t="str">
        <f t="shared" si="5"/>
        <v xml:space="preserve"> </v>
      </c>
      <c r="Y57" s="71" t="str">
        <f t="shared" si="6"/>
        <v xml:space="preserve"> </v>
      </c>
    </row>
    <row r="58" spans="1:25" x14ac:dyDescent="0.2">
      <c r="A58" s="28"/>
      <c r="B58" s="29"/>
      <c r="C58" s="30"/>
      <c r="D58" s="31">
        <f t="shared" si="0"/>
        <v>0</v>
      </c>
      <c r="E58" s="32"/>
      <c r="F58" s="31">
        <f t="shared" si="1"/>
        <v>0</v>
      </c>
      <c r="G58" s="32"/>
      <c r="H58" s="31">
        <f t="shared" si="2"/>
        <v>0</v>
      </c>
      <c r="I58" s="33">
        <f t="shared" si="3"/>
        <v>0</v>
      </c>
      <c r="J58" s="34" t="str">
        <f t="shared" si="4"/>
        <v xml:space="preserve">  </v>
      </c>
      <c r="X58" s="71" t="str">
        <f t="shared" si="5"/>
        <v xml:space="preserve"> </v>
      </c>
      <c r="Y58" s="71" t="str">
        <f t="shared" si="6"/>
        <v xml:space="preserve"> </v>
      </c>
    </row>
    <row r="59" spans="1:25" x14ac:dyDescent="0.2">
      <c r="A59" s="35"/>
      <c r="B59" s="36"/>
      <c r="C59" s="37"/>
      <c r="D59" s="38">
        <f t="shared" si="0"/>
        <v>0</v>
      </c>
      <c r="E59" s="39"/>
      <c r="F59" s="38">
        <f t="shared" si="1"/>
        <v>0</v>
      </c>
      <c r="G59" s="39"/>
      <c r="H59" s="38">
        <f t="shared" si="2"/>
        <v>0</v>
      </c>
      <c r="I59" s="40">
        <f t="shared" si="3"/>
        <v>0</v>
      </c>
      <c r="J59" s="41" t="str">
        <f t="shared" si="4"/>
        <v xml:space="preserve">  </v>
      </c>
      <c r="X59" s="71" t="str">
        <f t="shared" si="5"/>
        <v xml:space="preserve"> </v>
      </c>
      <c r="Y59" s="71" t="str">
        <f t="shared" si="6"/>
        <v xml:space="preserve"> </v>
      </c>
    </row>
    <row r="60" spans="1:25" x14ac:dyDescent="0.2">
      <c r="A60" s="28"/>
      <c r="B60" s="29"/>
      <c r="C60" s="30"/>
      <c r="D60" s="31">
        <f t="shared" si="0"/>
        <v>0</v>
      </c>
      <c r="E60" s="32"/>
      <c r="F60" s="31">
        <f t="shared" si="1"/>
        <v>0</v>
      </c>
      <c r="G60" s="32"/>
      <c r="H60" s="31">
        <f t="shared" si="2"/>
        <v>0</v>
      </c>
      <c r="I60" s="33">
        <f t="shared" si="3"/>
        <v>0</v>
      </c>
      <c r="J60" s="34" t="str">
        <f t="shared" si="4"/>
        <v xml:space="preserve">  </v>
      </c>
      <c r="X60" s="71" t="str">
        <f t="shared" si="5"/>
        <v xml:space="preserve"> </v>
      </c>
      <c r="Y60" s="71" t="str">
        <f t="shared" si="6"/>
        <v xml:space="preserve"> </v>
      </c>
    </row>
    <row r="61" spans="1:25" x14ac:dyDescent="0.2">
      <c r="A61" s="35"/>
      <c r="B61" s="36"/>
      <c r="C61" s="37"/>
      <c r="D61" s="38">
        <f t="shared" si="0"/>
        <v>0</v>
      </c>
      <c r="E61" s="39"/>
      <c r="F61" s="38">
        <f t="shared" si="1"/>
        <v>0</v>
      </c>
      <c r="G61" s="39"/>
      <c r="H61" s="38">
        <f t="shared" si="2"/>
        <v>0</v>
      </c>
      <c r="I61" s="40">
        <f t="shared" si="3"/>
        <v>0</v>
      </c>
      <c r="J61" s="41" t="str">
        <f t="shared" si="4"/>
        <v xml:space="preserve">  </v>
      </c>
      <c r="X61" s="71" t="str">
        <f t="shared" si="5"/>
        <v xml:space="preserve"> </v>
      </c>
      <c r="Y61" s="71" t="str">
        <f t="shared" si="6"/>
        <v xml:space="preserve"> </v>
      </c>
    </row>
    <row r="62" spans="1:25" x14ac:dyDescent="0.2">
      <c r="A62" s="28"/>
      <c r="B62" s="29"/>
      <c r="C62" s="30"/>
      <c r="D62" s="31">
        <f t="shared" si="0"/>
        <v>0</v>
      </c>
      <c r="E62" s="32"/>
      <c r="F62" s="31">
        <f t="shared" si="1"/>
        <v>0</v>
      </c>
      <c r="G62" s="32"/>
      <c r="H62" s="31">
        <f t="shared" si="2"/>
        <v>0</v>
      </c>
      <c r="I62" s="33">
        <f t="shared" si="3"/>
        <v>0</v>
      </c>
      <c r="J62" s="34" t="str">
        <f t="shared" si="4"/>
        <v xml:space="preserve">  </v>
      </c>
      <c r="X62" s="71" t="str">
        <f t="shared" si="5"/>
        <v xml:space="preserve"> </v>
      </c>
      <c r="Y62" s="71" t="str">
        <f t="shared" si="6"/>
        <v xml:space="preserve"> </v>
      </c>
    </row>
    <row r="63" spans="1:25" x14ac:dyDescent="0.2">
      <c r="A63" s="35"/>
      <c r="B63" s="36"/>
      <c r="C63" s="37"/>
      <c r="D63" s="38">
        <f t="shared" si="0"/>
        <v>0</v>
      </c>
      <c r="E63" s="39"/>
      <c r="F63" s="38">
        <f t="shared" si="1"/>
        <v>0</v>
      </c>
      <c r="G63" s="39"/>
      <c r="H63" s="38">
        <f t="shared" si="2"/>
        <v>0</v>
      </c>
      <c r="I63" s="40">
        <f t="shared" si="3"/>
        <v>0</v>
      </c>
      <c r="J63" s="41" t="str">
        <f t="shared" si="4"/>
        <v xml:space="preserve">  </v>
      </c>
      <c r="X63" s="71" t="str">
        <f t="shared" si="5"/>
        <v xml:space="preserve"> </v>
      </c>
      <c r="Y63" s="71" t="str">
        <f t="shared" si="6"/>
        <v xml:space="preserve"> </v>
      </c>
    </row>
    <row r="64" spans="1:25" x14ac:dyDescent="0.2">
      <c r="A64" s="28"/>
      <c r="B64" s="29"/>
      <c r="C64" s="30"/>
      <c r="D64" s="31">
        <f t="shared" si="0"/>
        <v>0</v>
      </c>
      <c r="E64" s="32"/>
      <c r="F64" s="31">
        <f t="shared" si="1"/>
        <v>0</v>
      </c>
      <c r="G64" s="32"/>
      <c r="H64" s="31">
        <f t="shared" si="2"/>
        <v>0</v>
      </c>
      <c r="I64" s="33">
        <f t="shared" si="3"/>
        <v>0</v>
      </c>
      <c r="J64" s="34" t="str">
        <f t="shared" si="4"/>
        <v xml:space="preserve">  </v>
      </c>
      <c r="X64" s="71" t="str">
        <f t="shared" si="5"/>
        <v xml:space="preserve"> </v>
      </c>
      <c r="Y64" s="71" t="str">
        <f t="shared" si="6"/>
        <v xml:space="preserve"> </v>
      </c>
    </row>
    <row r="65" spans="1:25" x14ac:dyDescent="0.2">
      <c r="A65" s="35"/>
      <c r="B65" s="36"/>
      <c r="C65" s="37"/>
      <c r="D65" s="38">
        <f t="shared" si="0"/>
        <v>0</v>
      </c>
      <c r="E65" s="39"/>
      <c r="F65" s="38">
        <f t="shared" si="1"/>
        <v>0</v>
      </c>
      <c r="G65" s="39"/>
      <c r="H65" s="38">
        <f t="shared" si="2"/>
        <v>0</v>
      </c>
      <c r="I65" s="40">
        <f t="shared" si="3"/>
        <v>0</v>
      </c>
      <c r="J65" s="41" t="str">
        <f t="shared" si="4"/>
        <v xml:space="preserve">  </v>
      </c>
      <c r="X65" s="71" t="str">
        <f t="shared" si="5"/>
        <v xml:space="preserve"> </v>
      </c>
      <c r="Y65" s="71" t="str">
        <f t="shared" si="6"/>
        <v xml:space="preserve"> </v>
      </c>
    </row>
    <row r="66" spans="1:25" x14ac:dyDescent="0.2">
      <c r="A66" s="28"/>
      <c r="B66" s="29"/>
      <c r="C66" s="30"/>
      <c r="D66" s="31">
        <f t="shared" si="0"/>
        <v>0</v>
      </c>
      <c r="E66" s="32"/>
      <c r="F66" s="31">
        <f t="shared" si="1"/>
        <v>0</v>
      </c>
      <c r="G66" s="32"/>
      <c r="H66" s="31">
        <f t="shared" si="2"/>
        <v>0</v>
      </c>
      <c r="I66" s="33">
        <f t="shared" si="3"/>
        <v>0</v>
      </c>
      <c r="J66" s="34" t="str">
        <f t="shared" si="4"/>
        <v xml:space="preserve">  </v>
      </c>
      <c r="X66" s="71" t="str">
        <f t="shared" si="5"/>
        <v xml:space="preserve"> </v>
      </c>
      <c r="Y66" s="71" t="str">
        <f t="shared" si="6"/>
        <v xml:space="preserve"> </v>
      </c>
    </row>
    <row r="67" spans="1:25" x14ac:dyDescent="0.2">
      <c r="A67" s="35"/>
      <c r="B67" s="36"/>
      <c r="C67" s="37"/>
      <c r="D67" s="38">
        <f t="shared" si="0"/>
        <v>0</v>
      </c>
      <c r="E67" s="39"/>
      <c r="F67" s="38">
        <f t="shared" si="1"/>
        <v>0</v>
      </c>
      <c r="G67" s="39"/>
      <c r="H67" s="38">
        <f t="shared" si="2"/>
        <v>0</v>
      </c>
      <c r="I67" s="40">
        <f t="shared" si="3"/>
        <v>0</v>
      </c>
      <c r="J67" s="41" t="str">
        <f t="shared" si="4"/>
        <v xml:space="preserve">  </v>
      </c>
      <c r="X67" s="71" t="str">
        <f t="shared" si="5"/>
        <v xml:space="preserve"> </v>
      </c>
      <c r="Y67" s="71" t="str">
        <f t="shared" si="6"/>
        <v xml:space="preserve"> </v>
      </c>
    </row>
    <row r="68" spans="1:25" x14ac:dyDescent="0.2">
      <c r="A68" s="28"/>
      <c r="B68" s="29"/>
      <c r="C68" s="30"/>
      <c r="D68" s="31">
        <f t="shared" si="0"/>
        <v>0</v>
      </c>
      <c r="E68" s="32"/>
      <c r="F68" s="31">
        <f t="shared" si="1"/>
        <v>0</v>
      </c>
      <c r="G68" s="32"/>
      <c r="H68" s="31">
        <f t="shared" si="2"/>
        <v>0</v>
      </c>
      <c r="I68" s="33">
        <f t="shared" si="3"/>
        <v>0</v>
      </c>
      <c r="J68" s="34" t="str">
        <f t="shared" si="4"/>
        <v xml:space="preserve">  </v>
      </c>
      <c r="X68" s="71" t="str">
        <f t="shared" si="5"/>
        <v xml:space="preserve"> </v>
      </c>
      <c r="Y68" s="71" t="str">
        <f t="shared" si="6"/>
        <v xml:space="preserve"> </v>
      </c>
    </row>
    <row r="69" spans="1:25" x14ac:dyDescent="0.2">
      <c r="A69" s="35"/>
      <c r="B69" s="36"/>
      <c r="C69" s="37"/>
      <c r="D69" s="38">
        <f t="shared" si="0"/>
        <v>0</v>
      </c>
      <c r="E69" s="39"/>
      <c r="F69" s="38">
        <f t="shared" si="1"/>
        <v>0</v>
      </c>
      <c r="G69" s="39"/>
      <c r="H69" s="38">
        <f t="shared" si="2"/>
        <v>0</v>
      </c>
      <c r="I69" s="40">
        <f t="shared" si="3"/>
        <v>0</v>
      </c>
      <c r="J69" s="41" t="str">
        <f t="shared" si="4"/>
        <v xml:space="preserve">  </v>
      </c>
      <c r="X69" s="71" t="str">
        <f t="shared" si="5"/>
        <v xml:space="preserve"> </v>
      </c>
      <c r="Y69" s="71" t="str">
        <f t="shared" si="6"/>
        <v xml:space="preserve"> </v>
      </c>
    </row>
    <row r="70" spans="1:25" x14ac:dyDescent="0.2">
      <c r="A70" s="28"/>
      <c r="B70" s="29"/>
      <c r="C70" s="30"/>
      <c r="D70" s="31">
        <f t="shared" si="0"/>
        <v>0</v>
      </c>
      <c r="E70" s="32"/>
      <c r="F70" s="31">
        <f t="shared" si="1"/>
        <v>0</v>
      </c>
      <c r="G70" s="32"/>
      <c r="H70" s="31">
        <f t="shared" si="2"/>
        <v>0</v>
      </c>
      <c r="I70" s="33">
        <f t="shared" si="3"/>
        <v>0</v>
      </c>
      <c r="J70" s="34" t="str">
        <f t="shared" si="4"/>
        <v xml:space="preserve">  </v>
      </c>
      <c r="X70" s="71" t="str">
        <f t="shared" si="5"/>
        <v xml:space="preserve"> </v>
      </c>
      <c r="Y70" s="71" t="str">
        <f t="shared" si="6"/>
        <v xml:space="preserve"> </v>
      </c>
    </row>
    <row r="71" spans="1:25" x14ac:dyDescent="0.2">
      <c r="A71" s="35"/>
      <c r="B71" s="36"/>
      <c r="C71" s="37"/>
      <c r="D71" s="38">
        <f t="shared" ref="D71:D100" si="7">INT(IF(C71=0,0,((75/(C71+0.24))-4.1)/0.00664))</f>
        <v>0</v>
      </c>
      <c r="E71" s="39"/>
      <c r="F71" s="38">
        <f t="shared" ref="F71:F100" si="8">INT(IF(E71=0,0,((SQRT(E71)-1.15028)/0.00219)))</f>
        <v>0</v>
      </c>
      <c r="G71" s="39"/>
      <c r="H71" s="38">
        <f t="shared" ref="H71:H100" si="9">INT(IF(G71=0,0,((SQRT(G71)-1.936)/0.0124)))</f>
        <v>0</v>
      </c>
      <c r="I71" s="40">
        <f t="shared" ref="I71:I100" si="10">IF(D71=0,0,D71+F71+H71)</f>
        <v>0</v>
      </c>
      <c r="J71" s="41" t="str">
        <f t="shared" ref="J71:J100" si="11">IF(B71=0,"  ",IF(B71=$B$1,X71,IF(B71=$C$1,Y71,$X$2)))</f>
        <v xml:space="preserve">  </v>
      </c>
      <c r="X71" s="71" t="str">
        <f t="shared" ref="X71:X100" si="12">IF(I71=0," ",IF(I71&gt;=1050,"Gold",IF(I71&gt;=800,"Silber",IF(I71&gt;=650,"Bronze",X$1))))</f>
        <v xml:space="preserve"> </v>
      </c>
      <c r="Y71" s="71" t="str">
        <f t="shared" ref="Y71:Y100" si="13">IF(I71=0," ",IF(I71&gt;=900,"Gold",IF(I71&gt;=700,"Silber",IF(I71&gt;=600,"Bronze",X$1))))</f>
        <v xml:space="preserve"> </v>
      </c>
    </row>
    <row r="72" spans="1:25" x14ac:dyDescent="0.2">
      <c r="A72" s="28"/>
      <c r="B72" s="29"/>
      <c r="C72" s="30"/>
      <c r="D72" s="31">
        <f t="shared" si="7"/>
        <v>0</v>
      </c>
      <c r="E72" s="32"/>
      <c r="F72" s="31">
        <f t="shared" si="8"/>
        <v>0</v>
      </c>
      <c r="G72" s="32"/>
      <c r="H72" s="31">
        <f t="shared" si="9"/>
        <v>0</v>
      </c>
      <c r="I72" s="33">
        <f t="shared" si="10"/>
        <v>0</v>
      </c>
      <c r="J72" s="34" t="str">
        <f t="shared" si="11"/>
        <v xml:space="preserve">  </v>
      </c>
      <c r="X72" s="71" t="str">
        <f t="shared" si="12"/>
        <v xml:space="preserve"> </v>
      </c>
      <c r="Y72" s="71" t="str">
        <f t="shared" si="13"/>
        <v xml:space="preserve"> </v>
      </c>
    </row>
    <row r="73" spans="1:25" x14ac:dyDescent="0.2">
      <c r="A73" s="35"/>
      <c r="B73" s="36"/>
      <c r="C73" s="37"/>
      <c r="D73" s="38">
        <f t="shared" si="7"/>
        <v>0</v>
      </c>
      <c r="E73" s="39"/>
      <c r="F73" s="38">
        <f t="shared" si="8"/>
        <v>0</v>
      </c>
      <c r="G73" s="39"/>
      <c r="H73" s="38">
        <f t="shared" si="9"/>
        <v>0</v>
      </c>
      <c r="I73" s="40">
        <f t="shared" si="10"/>
        <v>0</v>
      </c>
      <c r="J73" s="41" t="str">
        <f t="shared" si="11"/>
        <v xml:space="preserve">  </v>
      </c>
      <c r="X73" s="71" t="str">
        <f t="shared" si="12"/>
        <v xml:space="preserve"> </v>
      </c>
      <c r="Y73" s="71" t="str">
        <f t="shared" si="13"/>
        <v xml:space="preserve"> </v>
      </c>
    </row>
    <row r="74" spans="1:25" x14ac:dyDescent="0.2">
      <c r="A74" s="28"/>
      <c r="B74" s="29"/>
      <c r="C74" s="30"/>
      <c r="D74" s="31">
        <f t="shared" si="7"/>
        <v>0</v>
      </c>
      <c r="E74" s="32"/>
      <c r="F74" s="31">
        <f t="shared" si="8"/>
        <v>0</v>
      </c>
      <c r="G74" s="32"/>
      <c r="H74" s="31">
        <f t="shared" si="9"/>
        <v>0</v>
      </c>
      <c r="I74" s="33">
        <f t="shared" si="10"/>
        <v>0</v>
      </c>
      <c r="J74" s="34" t="str">
        <f t="shared" si="11"/>
        <v xml:space="preserve">  </v>
      </c>
      <c r="X74" s="71" t="str">
        <f t="shared" si="12"/>
        <v xml:space="preserve"> </v>
      </c>
      <c r="Y74" s="71" t="str">
        <f t="shared" si="13"/>
        <v xml:space="preserve"> </v>
      </c>
    </row>
    <row r="75" spans="1:25" x14ac:dyDescent="0.2">
      <c r="A75" s="35"/>
      <c r="B75" s="36"/>
      <c r="C75" s="37"/>
      <c r="D75" s="38">
        <f t="shared" si="7"/>
        <v>0</v>
      </c>
      <c r="E75" s="39"/>
      <c r="F75" s="38">
        <f t="shared" si="8"/>
        <v>0</v>
      </c>
      <c r="G75" s="39"/>
      <c r="H75" s="38">
        <f t="shared" si="9"/>
        <v>0</v>
      </c>
      <c r="I75" s="40">
        <f t="shared" si="10"/>
        <v>0</v>
      </c>
      <c r="J75" s="41" t="str">
        <f t="shared" si="11"/>
        <v xml:space="preserve">  </v>
      </c>
      <c r="X75" s="71" t="str">
        <f t="shared" si="12"/>
        <v xml:space="preserve"> </v>
      </c>
      <c r="Y75" s="71" t="str">
        <f t="shared" si="13"/>
        <v xml:space="preserve"> </v>
      </c>
    </row>
    <row r="76" spans="1:25" x14ac:dyDescent="0.2">
      <c r="A76" s="28"/>
      <c r="B76" s="29"/>
      <c r="C76" s="30"/>
      <c r="D76" s="31">
        <f t="shared" si="7"/>
        <v>0</v>
      </c>
      <c r="E76" s="32"/>
      <c r="F76" s="31">
        <f t="shared" si="8"/>
        <v>0</v>
      </c>
      <c r="G76" s="32"/>
      <c r="H76" s="31">
        <f t="shared" si="9"/>
        <v>0</v>
      </c>
      <c r="I76" s="33">
        <f t="shared" si="10"/>
        <v>0</v>
      </c>
      <c r="J76" s="34" t="str">
        <f t="shared" si="11"/>
        <v xml:space="preserve">  </v>
      </c>
      <c r="X76" s="71" t="str">
        <f t="shared" si="12"/>
        <v xml:space="preserve"> </v>
      </c>
      <c r="Y76" s="71" t="str">
        <f t="shared" si="13"/>
        <v xml:space="preserve"> </v>
      </c>
    </row>
    <row r="77" spans="1:25" x14ac:dyDescent="0.2">
      <c r="A77" s="35"/>
      <c r="B77" s="36"/>
      <c r="C77" s="37"/>
      <c r="D77" s="38">
        <f t="shared" si="7"/>
        <v>0</v>
      </c>
      <c r="E77" s="39"/>
      <c r="F77" s="38">
        <f t="shared" si="8"/>
        <v>0</v>
      </c>
      <c r="G77" s="39"/>
      <c r="H77" s="38">
        <f t="shared" si="9"/>
        <v>0</v>
      </c>
      <c r="I77" s="40">
        <f t="shared" si="10"/>
        <v>0</v>
      </c>
      <c r="J77" s="41" t="str">
        <f t="shared" si="11"/>
        <v xml:space="preserve">  </v>
      </c>
      <c r="X77" s="71" t="str">
        <f t="shared" si="12"/>
        <v xml:space="preserve"> </v>
      </c>
      <c r="Y77" s="71" t="str">
        <f t="shared" si="13"/>
        <v xml:space="preserve"> </v>
      </c>
    </row>
    <row r="78" spans="1:25" x14ac:dyDescent="0.2">
      <c r="A78" s="28"/>
      <c r="B78" s="29"/>
      <c r="C78" s="30"/>
      <c r="D78" s="31">
        <f t="shared" si="7"/>
        <v>0</v>
      </c>
      <c r="E78" s="32"/>
      <c r="F78" s="31">
        <f t="shared" si="8"/>
        <v>0</v>
      </c>
      <c r="G78" s="32"/>
      <c r="H78" s="31">
        <f t="shared" si="9"/>
        <v>0</v>
      </c>
      <c r="I78" s="33">
        <f t="shared" si="10"/>
        <v>0</v>
      </c>
      <c r="J78" s="34" t="str">
        <f t="shared" si="11"/>
        <v xml:space="preserve">  </v>
      </c>
      <c r="X78" s="71" t="str">
        <f t="shared" si="12"/>
        <v xml:space="preserve"> </v>
      </c>
      <c r="Y78" s="71" t="str">
        <f t="shared" si="13"/>
        <v xml:space="preserve"> </v>
      </c>
    </row>
    <row r="79" spans="1:25" x14ac:dyDescent="0.2">
      <c r="A79" s="35"/>
      <c r="B79" s="36"/>
      <c r="C79" s="37"/>
      <c r="D79" s="38">
        <f t="shared" si="7"/>
        <v>0</v>
      </c>
      <c r="E79" s="39"/>
      <c r="F79" s="38">
        <f t="shared" si="8"/>
        <v>0</v>
      </c>
      <c r="G79" s="39"/>
      <c r="H79" s="38">
        <f t="shared" si="9"/>
        <v>0</v>
      </c>
      <c r="I79" s="40">
        <f t="shared" si="10"/>
        <v>0</v>
      </c>
      <c r="J79" s="41" t="str">
        <f t="shared" si="11"/>
        <v xml:space="preserve">  </v>
      </c>
      <c r="X79" s="71" t="str">
        <f t="shared" si="12"/>
        <v xml:space="preserve"> </v>
      </c>
      <c r="Y79" s="71" t="str">
        <f t="shared" si="13"/>
        <v xml:space="preserve"> </v>
      </c>
    </row>
    <row r="80" spans="1:25" x14ac:dyDescent="0.2">
      <c r="A80" s="28"/>
      <c r="B80" s="29"/>
      <c r="C80" s="30"/>
      <c r="D80" s="31">
        <f t="shared" si="7"/>
        <v>0</v>
      </c>
      <c r="E80" s="32"/>
      <c r="F80" s="31">
        <f t="shared" si="8"/>
        <v>0</v>
      </c>
      <c r="G80" s="32"/>
      <c r="H80" s="31">
        <f t="shared" si="9"/>
        <v>0</v>
      </c>
      <c r="I80" s="33">
        <f t="shared" si="10"/>
        <v>0</v>
      </c>
      <c r="J80" s="34" t="str">
        <f t="shared" si="11"/>
        <v xml:space="preserve">  </v>
      </c>
      <c r="X80" s="71" t="str">
        <f t="shared" si="12"/>
        <v xml:space="preserve"> </v>
      </c>
      <c r="Y80" s="71" t="str">
        <f t="shared" si="13"/>
        <v xml:space="preserve"> </v>
      </c>
    </row>
    <row r="81" spans="1:25" x14ac:dyDescent="0.2">
      <c r="A81" s="35"/>
      <c r="B81" s="36"/>
      <c r="C81" s="37"/>
      <c r="D81" s="38">
        <f t="shared" si="7"/>
        <v>0</v>
      </c>
      <c r="E81" s="39"/>
      <c r="F81" s="38">
        <f t="shared" si="8"/>
        <v>0</v>
      </c>
      <c r="G81" s="39"/>
      <c r="H81" s="38">
        <f t="shared" si="9"/>
        <v>0</v>
      </c>
      <c r="I81" s="40">
        <f t="shared" si="10"/>
        <v>0</v>
      </c>
      <c r="J81" s="41" t="str">
        <f t="shared" si="11"/>
        <v xml:space="preserve">  </v>
      </c>
      <c r="X81" s="71" t="str">
        <f t="shared" si="12"/>
        <v xml:space="preserve"> </v>
      </c>
      <c r="Y81" s="71" t="str">
        <f t="shared" si="13"/>
        <v xml:space="preserve"> </v>
      </c>
    </row>
    <row r="82" spans="1:25" x14ac:dyDescent="0.2">
      <c r="A82" s="28"/>
      <c r="B82" s="29"/>
      <c r="C82" s="30"/>
      <c r="D82" s="31">
        <f t="shared" si="7"/>
        <v>0</v>
      </c>
      <c r="E82" s="32"/>
      <c r="F82" s="31">
        <f t="shared" si="8"/>
        <v>0</v>
      </c>
      <c r="G82" s="32"/>
      <c r="H82" s="31">
        <f t="shared" si="9"/>
        <v>0</v>
      </c>
      <c r="I82" s="33">
        <f t="shared" si="10"/>
        <v>0</v>
      </c>
      <c r="J82" s="34" t="str">
        <f t="shared" si="11"/>
        <v xml:space="preserve">  </v>
      </c>
      <c r="X82" s="71" t="str">
        <f t="shared" si="12"/>
        <v xml:space="preserve"> </v>
      </c>
      <c r="Y82" s="71" t="str">
        <f t="shared" si="13"/>
        <v xml:space="preserve"> </v>
      </c>
    </row>
    <row r="83" spans="1:25" x14ac:dyDescent="0.2">
      <c r="A83" s="35"/>
      <c r="B83" s="36"/>
      <c r="C83" s="37"/>
      <c r="D83" s="38">
        <f t="shared" si="7"/>
        <v>0</v>
      </c>
      <c r="E83" s="39"/>
      <c r="F83" s="38">
        <f t="shared" si="8"/>
        <v>0</v>
      </c>
      <c r="G83" s="39"/>
      <c r="H83" s="38">
        <f t="shared" si="9"/>
        <v>0</v>
      </c>
      <c r="I83" s="40">
        <f t="shared" si="10"/>
        <v>0</v>
      </c>
      <c r="J83" s="41" t="str">
        <f t="shared" si="11"/>
        <v xml:space="preserve">  </v>
      </c>
      <c r="X83" s="71" t="str">
        <f t="shared" si="12"/>
        <v xml:space="preserve"> </v>
      </c>
      <c r="Y83" s="71" t="str">
        <f t="shared" si="13"/>
        <v xml:space="preserve"> </v>
      </c>
    </row>
    <row r="84" spans="1:25" x14ac:dyDescent="0.2">
      <c r="A84" s="28"/>
      <c r="B84" s="29"/>
      <c r="C84" s="30"/>
      <c r="D84" s="31">
        <f t="shared" si="7"/>
        <v>0</v>
      </c>
      <c r="E84" s="32"/>
      <c r="F84" s="31">
        <f t="shared" si="8"/>
        <v>0</v>
      </c>
      <c r="G84" s="32"/>
      <c r="H84" s="31">
        <f t="shared" si="9"/>
        <v>0</v>
      </c>
      <c r="I84" s="33">
        <f t="shared" si="10"/>
        <v>0</v>
      </c>
      <c r="J84" s="34" t="str">
        <f t="shared" si="11"/>
        <v xml:space="preserve">  </v>
      </c>
      <c r="X84" s="71" t="str">
        <f t="shared" si="12"/>
        <v xml:space="preserve"> </v>
      </c>
      <c r="Y84" s="71" t="str">
        <f t="shared" si="13"/>
        <v xml:space="preserve"> </v>
      </c>
    </row>
    <row r="85" spans="1:25" x14ac:dyDescent="0.2">
      <c r="A85" s="35"/>
      <c r="B85" s="36"/>
      <c r="C85" s="37"/>
      <c r="D85" s="38">
        <f t="shared" si="7"/>
        <v>0</v>
      </c>
      <c r="E85" s="39"/>
      <c r="F85" s="38">
        <f t="shared" si="8"/>
        <v>0</v>
      </c>
      <c r="G85" s="39"/>
      <c r="H85" s="38">
        <f t="shared" si="9"/>
        <v>0</v>
      </c>
      <c r="I85" s="40">
        <f t="shared" si="10"/>
        <v>0</v>
      </c>
      <c r="J85" s="41" t="str">
        <f t="shared" si="11"/>
        <v xml:space="preserve">  </v>
      </c>
      <c r="X85" s="71" t="str">
        <f t="shared" si="12"/>
        <v xml:space="preserve"> </v>
      </c>
      <c r="Y85" s="71" t="str">
        <f t="shared" si="13"/>
        <v xml:space="preserve"> </v>
      </c>
    </row>
    <row r="86" spans="1:25" x14ac:dyDescent="0.2">
      <c r="A86" s="28"/>
      <c r="B86" s="29"/>
      <c r="C86" s="30"/>
      <c r="D86" s="31">
        <f t="shared" si="7"/>
        <v>0</v>
      </c>
      <c r="E86" s="32"/>
      <c r="F86" s="31">
        <f t="shared" si="8"/>
        <v>0</v>
      </c>
      <c r="G86" s="32"/>
      <c r="H86" s="31">
        <f t="shared" si="9"/>
        <v>0</v>
      </c>
      <c r="I86" s="33">
        <f t="shared" si="10"/>
        <v>0</v>
      </c>
      <c r="J86" s="34" t="str">
        <f t="shared" si="11"/>
        <v xml:space="preserve">  </v>
      </c>
      <c r="X86" s="71" t="str">
        <f t="shared" si="12"/>
        <v xml:space="preserve"> </v>
      </c>
      <c r="Y86" s="71" t="str">
        <f t="shared" si="13"/>
        <v xml:space="preserve"> </v>
      </c>
    </row>
    <row r="87" spans="1:25" x14ac:dyDescent="0.2">
      <c r="A87" s="35"/>
      <c r="B87" s="36"/>
      <c r="C87" s="37"/>
      <c r="D87" s="38">
        <f t="shared" si="7"/>
        <v>0</v>
      </c>
      <c r="E87" s="39"/>
      <c r="F87" s="38">
        <f t="shared" si="8"/>
        <v>0</v>
      </c>
      <c r="G87" s="39"/>
      <c r="H87" s="38">
        <f t="shared" si="9"/>
        <v>0</v>
      </c>
      <c r="I87" s="40">
        <f t="shared" si="10"/>
        <v>0</v>
      </c>
      <c r="J87" s="41" t="str">
        <f t="shared" si="11"/>
        <v xml:space="preserve">  </v>
      </c>
      <c r="X87" s="71" t="str">
        <f t="shared" si="12"/>
        <v xml:space="preserve"> </v>
      </c>
      <c r="Y87" s="71" t="str">
        <f t="shared" si="13"/>
        <v xml:space="preserve"> </v>
      </c>
    </row>
    <row r="88" spans="1:25" x14ac:dyDescent="0.2">
      <c r="A88" s="28"/>
      <c r="B88" s="29"/>
      <c r="C88" s="30"/>
      <c r="D88" s="31">
        <f t="shared" si="7"/>
        <v>0</v>
      </c>
      <c r="E88" s="32"/>
      <c r="F88" s="31">
        <f t="shared" si="8"/>
        <v>0</v>
      </c>
      <c r="G88" s="32"/>
      <c r="H88" s="31">
        <f t="shared" si="9"/>
        <v>0</v>
      </c>
      <c r="I88" s="33">
        <f t="shared" si="10"/>
        <v>0</v>
      </c>
      <c r="J88" s="34" t="str">
        <f t="shared" si="11"/>
        <v xml:space="preserve">  </v>
      </c>
      <c r="X88" s="71" t="str">
        <f t="shared" si="12"/>
        <v xml:space="preserve"> </v>
      </c>
      <c r="Y88" s="71" t="str">
        <f t="shared" si="13"/>
        <v xml:space="preserve"> </v>
      </c>
    </row>
    <row r="89" spans="1:25" x14ac:dyDescent="0.2">
      <c r="A89" s="35"/>
      <c r="B89" s="36"/>
      <c r="C89" s="37"/>
      <c r="D89" s="38">
        <f t="shared" si="7"/>
        <v>0</v>
      </c>
      <c r="E89" s="39"/>
      <c r="F89" s="38">
        <f t="shared" si="8"/>
        <v>0</v>
      </c>
      <c r="G89" s="39"/>
      <c r="H89" s="38">
        <f t="shared" si="9"/>
        <v>0</v>
      </c>
      <c r="I89" s="40">
        <f t="shared" si="10"/>
        <v>0</v>
      </c>
      <c r="J89" s="41" t="str">
        <f t="shared" si="11"/>
        <v xml:space="preserve">  </v>
      </c>
      <c r="X89" s="71" t="str">
        <f t="shared" si="12"/>
        <v xml:space="preserve"> </v>
      </c>
      <c r="Y89" s="71" t="str">
        <f t="shared" si="13"/>
        <v xml:space="preserve"> </v>
      </c>
    </row>
    <row r="90" spans="1:25" x14ac:dyDescent="0.2">
      <c r="A90" s="28"/>
      <c r="B90" s="29"/>
      <c r="C90" s="30"/>
      <c r="D90" s="31">
        <f t="shared" si="7"/>
        <v>0</v>
      </c>
      <c r="E90" s="32"/>
      <c r="F90" s="31">
        <f t="shared" si="8"/>
        <v>0</v>
      </c>
      <c r="G90" s="32"/>
      <c r="H90" s="31">
        <f t="shared" si="9"/>
        <v>0</v>
      </c>
      <c r="I90" s="33">
        <f t="shared" si="10"/>
        <v>0</v>
      </c>
      <c r="J90" s="34" t="str">
        <f t="shared" si="11"/>
        <v xml:space="preserve">  </v>
      </c>
      <c r="X90" s="71" t="str">
        <f t="shared" si="12"/>
        <v xml:space="preserve"> </v>
      </c>
      <c r="Y90" s="71" t="str">
        <f t="shared" si="13"/>
        <v xml:space="preserve"> </v>
      </c>
    </row>
    <row r="91" spans="1:25" x14ac:dyDescent="0.2">
      <c r="A91" s="35"/>
      <c r="B91" s="36"/>
      <c r="C91" s="37"/>
      <c r="D91" s="38">
        <f t="shared" si="7"/>
        <v>0</v>
      </c>
      <c r="E91" s="39"/>
      <c r="F91" s="38">
        <f t="shared" si="8"/>
        <v>0</v>
      </c>
      <c r="G91" s="39"/>
      <c r="H91" s="38">
        <f t="shared" si="9"/>
        <v>0</v>
      </c>
      <c r="I91" s="40">
        <f t="shared" si="10"/>
        <v>0</v>
      </c>
      <c r="J91" s="41" t="str">
        <f t="shared" si="11"/>
        <v xml:space="preserve">  </v>
      </c>
      <c r="X91" s="71" t="str">
        <f t="shared" si="12"/>
        <v xml:space="preserve"> </v>
      </c>
      <c r="Y91" s="71" t="str">
        <f t="shared" si="13"/>
        <v xml:space="preserve"> </v>
      </c>
    </row>
    <row r="92" spans="1:25" x14ac:dyDescent="0.2">
      <c r="A92" s="28"/>
      <c r="B92" s="29"/>
      <c r="C92" s="30"/>
      <c r="D92" s="31">
        <f t="shared" si="7"/>
        <v>0</v>
      </c>
      <c r="E92" s="32"/>
      <c r="F92" s="31">
        <f t="shared" si="8"/>
        <v>0</v>
      </c>
      <c r="G92" s="32"/>
      <c r="H92" s="31">
        <f t="shared" si="9"/>
        <v>0</v>
      </c>
      <c r="I92" s="33">
        <f t="shared" si="10"/>
        <v>0</v>
      </c>
      <c r="J92" s="34" t="str">
        <f t="shared" si="11"/>
        <v xml:space="preserve">  </v>
      </c>
      <c r="X92" s="71" t="str">
        <f t="shared" si="12"/>
        <v xml:space="preserve"> </v>
      </c>
      <c r="Y92" s="71" t="str">
        <f t="shared" si="13"/>
        <v xml:space="preserve"> </v>
      </c>
    </row>
    <row r="93" spans="1:25" x14ac:dyDescent="0.2">
      <c r="A93" s="35"/>
      <c r="B93" s="36"/>
      <c r="C93" s="37"/>
      <c r="D93" s="38">
        <f t="shared" si="7"/>
        <v>0</v>
      </c>
      <c r="E93" s="39"/>
      <c r="F93" s="38">
        <f t="shared" si="8"/>
        <v>0</v>
      </c>
      <c r="G93" s="39"/>
      <c r="H93" s="38">
        <f t="shared" si="9"/>
        <v>0</v>
      </c>
      <c r="I93" s="40">
        <f t="shared" si="10"/>
        <v>0</v>
      </c>
      <c r="J93" s="41" t="str">
        <f t="shared" si="11"/>
        <v xml:space="preserve">  </v>
      </c>
      <c r="X93" s="71" t="str">
        <f t="shared" si="12"/>
        <v xml:space="preserve"> </v>
      </c>
      <c r="Y93" s="71" t="str">
        <f t="shared" si="13"/>
        <v xml:space="preserve"> </v>
      </c>
    </row>
    <row r="94" spans="1:25" x14ac:dyDescent="0.2">
      <c r="A94" s="28"/>
      <c r="B94" s="29"/>
      <c r="C94" s="30"/>
      <c r="D94" s="31">
        <f t="shared" si="7"/>
        <v>0</v>
      </c>
      <c r="E94" s="32"/>
      <c r="F94" s="31">
        <f t="shared" si="8"/>
        <v>0</v>
      </c>
      <c r="G94" s="32"/>
      <c r="H94" s="31">
        <f t="shared" si="9"/>
        <v>0</v>
      </c>
      <c r="I94" s="33">
        <f t="shared" si="10"/>
        <v>0</v>
      </c>
      <c r="J94" s="34" t="str">
        <f t="shared" si="11"/>
        <v xml:space="preserve">  </v>
      </c>
      <c r="X94" s="71" t="str">
        <f t="shared" si="12"/>
        <v xml:space="preserve"> </v>
      </c>
      <c r="Y94" s="71" t="str">
        <f t="shared" si="13"/>
        <v xml:space="preserve"> </v>
      </c>
    </row>
    <row r="95" spans="1:25" x14ac:dyDescent="0.2">
      <c r="A95" s="35"/>
      <c r="B95" s="36"/>
      <c r="C95" s="37"/>
      <c r="D95" s="38">
        <f t="shared" si="7"/>
        <v>0</v>
      </c>
      <c r="E95" s="39"/>
      <c r="F95" s="38">
        <f t="shared" si="8"/>
        <v>0</v>
      </c>
      <c r="G95" s="39"/>
      <c r="H95" s="38">
        <f t="shared" si="9"/>
        <v>0</v>
      </c>
      <c r="I95" s="40">
        <f t="shared" si="10"/>
        <v>0</v>
      </c>
      <c r="J95" s="41" t="str">
        <f t="shared" si="11"/>
        <v xml:space="preserve">  </v>
      </c>
      <c r="X95" s="71" t="str">
        <f t="shared" si="12"/>
        <v xml:space="preserve"> </v>
      </c>
      <c r="Y95" s="71" t="str">
        <f t="shared" si="13"/>
        <v xml:space="preserve"> </v>
      </c>
    </row>
    <row r="96" spans="1:25" x14ac:dyDescent="0.2">
      <c r="A96" s="28"/>
      <c r="B96" s="29"/>
      <c r="C96" s="30"/>
      <c r="D96" s="31">
        <f t="shared" si="7"/>
        <v>0</v>
      </c>
      <c r="E96" s="32"/>
      <c r="F96" s="31">
        <f t="shared" si="8"/>
        <v>0</v>
      </c>
      <c r="G96" s="32"/>
      <c r="H96" s="31">
        <f t="shared" si="9"/>
        <v>0</v>
      </c>
      <c r="I96" s="33">
        <f t="shared" si="10"/>
        <v>0</v>
      </c>
      <c r="J96" s="34" t="str">
        <f t="shared" si="11"/>
        <v xml:space="preserve">  </v>
      </c>
      <c r="X96" s="71" t="str">
        <f t="shared" si="12"/>
        <v xml:space="preserve"> </v>
      </c>
      <c r="Y96" s="71" t="str">
        <f t="shared" si="13"/>
        <v xml:space="preserve"> </v>
      </c>
    </row>
    <row r="97" spans="1:25" x14ac:dyDescent="0.2">
      <c r="A97" s="35"/>
      <c r="B97" s="36"/>
      <c r="C97" s="37"/>
      <c r="D97" s="38">
        <f t="shared" si="7"/>
        <v>0</v>
      </c>
      <c r="E97" s="39"/>
      <c r="F97" s="38">
        <f t="shared" si="8"/>
        <v>0</v>
      </c>
      <c r="G97" s="39"/>
      <c r="H97" s="38">
        <f t="shared" si="9"/>
        <v>0</v>
      </c>
      <c r="I97" s="40">
        <f t="shared" si="10"/>
        <v>0</v>
      </c>
      <c r="J97" s="41" t="str">
        <f t="shared" si="11"/>
        <v xml:space="preserve">  </v>
      </c>
      <c r="X97" s="71" t="str">
        <f t="shared" si="12"/>
        <v xml:space="preserve"> </v>
      </c>
      <c r="Y97" s="71" t="str">
        <f t="shared" si="13"/>
        <v xml:space="preserve"> </v>
      </c>
    </row>
    <row r="98" spans="1:25" x14ac:dyDescent="0.2">
      <c r="A98" s="28"/>
      <c r="B98" s="29"/>
      <c r="C98" s="30"/>
      <c r="D98" s="31">
        <f t="shared" si="7"/>
        <v>0</v>
      </c>
      <c r="E98" s="32"/>
      <c r="F98" s="31">
        <f t="shared" si="8"/>
        <v>0</v>
      </c>
      <c r="G98" s="32"/>
      <c r="H98" s="31">
        <f t="shared" si="9"/>
        <v>0</v>
      </c>
      <c r="I98" s="33">
        <f t="shared" si="10"/>
        <v>0</v>
      </c>
      <c r="J98" s="34" t="str">
        <f t="shared" si="11"/>
        <v xml:space="preserve">  </v>
      </c>
      <c r="X98" s="71" t="str">
        <f t="shared" si="12"/>
        <v xml:space="preserve"> </v>
      </c>
      <c r="Y98" s="71" t="str">
        <f t="shared" si="13"/>
        <v xml:space="preserve"> </v>
      </c>
    </row>
    <row r="99" spans="1:25" x14ac:dyDescent="0.2">
      <c r="A99" s="35"/>
      <c r="B99" s="36"/>
      <c r="C99" s="37"/>
      <c r="D99" s="38">
        <f t="shared" si="7"/>
        <v>0</v>
      </c>
      <c r="E99" s="39"/>
      <c r="F99" s="38">
        <f t="shared" si="8"/>
        <v>0</v>
      </c>
      <c r="G99" s="39"/>
      <c r="H99" s="38">
        <f t="shared" si="9"/>
        <v>0</v>
      </c>
      <c r="I99" s="40">
        <f t="shared" si="10"/>
        <v>0</v>
      </c>
      <c r="J99" s="41" t="str">
        <f t="shared" si="11"/>
        <v xml:space="preserve">  </v>
      </c>
      <c r="X99" s="71" t="str">
        <f t="shared" si="12"/>
        <v xml:space="preserve"> </v>
      </c>
      <c r="Y99" s="71" t="str">
        <f t="shared" si="13"/>
        <v xml:space="preserve"> </v>
      </c>
    </row>
    <row r="100" spans="1:25" ht="15" thickBot="1" x14ac:dyDescent="0.25">
      <c r="A100" s="42"/>
      <c r="B100" s="43"/>
      <c r="C100" s="44"/>
      <c r="D100" s="45">
        <f t="shared" si="7"/>
        <v>0</v>
      </c>
      <c r="E100" s="46"/>
      <c r="F100" s="45">
        <f t="shared" si="8"/>
        <v>0</v>
      </c>
      <c r="G100" s="46"/>
      <c r="H100" s="45">
        <f t="shared" si="9"/>
        <v>0</v>
      </c>
      <c r="I100" s="47">
        <f t="shared" si="10"/>
        <v>0</v>
      </c>
      <c r="J100" s="48" t="str">
        <f t="shared" si="11"/>
        <v xml:space="preserve">  </v>
      </c>
      <c r="X100" s="71" t="str">
        <f t="shared" si="12"/>
        <v xml:space="preserve"> </v>
      </c>
      <c r="Y100" s="71" t="str">
        <f t="shared" si="13"/>
        <v xml:space="preserve"> </v>
      </c>
    </row>
  </sheetData>
  <sheetProtection password="CC6E" sheet="1" objects="1" scenarios="1" selectLockedCells="1"/>
  <mergeCells count="5">
    <mergeCell ref="C4:D4"/>
    <mergeCell ref="E4:F4"/>
    <mergeCell ref="G4:H4"/>
    <mergeCell ref="N1:N5"/>
    <mergeCell ref="N7:N11"/>
  </mergeCells>
  <hyperlinks>
    <hyperlink ref="O4" r:id="rId1"/>
    <hyperlink ref="O10" r:id="rId2"/>
  </hyperlinks>
  <pageMargins left="0.7" right="0.7" top="0.78740157499999996" bottom="0.78740157499999996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zoomScale="90" zoomScaleNormal="90" workbookViewId="0">
      <selection activeCell="A6" sqref="A6"/>
    </sheetView>
  </sheetViews>
  <sheetFormatPr baseColWidth="10" defaultRowHeight="14.25" x14ac:dyDescent="0.2"/>
  <cols>
    <col min="1" max="1" width="40" style="4" customWidth="1"/>
    <col min="2" max="2" width="14" style="5" bestFit="1" customWidth="1"/>
    <col min="3" max="3" width="14.140625" style="1" bestFit="1" customWidth="1"/>
    <col min="4" max="4" width="12.42578125" style="2" bestFit="1" customWidth="1"/>
    <col min="5" max="5" width="12.5703125" style="1" bestFit="1" customWidth="1"/>
    <col min="6" max="6" width="12.42578125" style="1" bestFit="1" customWidth="1"/>
    <col min="7" max="7" width="12.5703125" style="1" bestFit="1" customWidth="1"/>
    <col min="8" max="8" width="12.42578125" style="1" bestFit="1" customWidth="1"/>
    <col min="9" max="9" width="12.5703125" style="1" bestFit="1" customWidth="1"/>
    <col min="10" max="10" width="12.42578125" style="2" bestFit="1" customWidth="1"/>
    <col min="11" max="11" width="11.42578125" style="1"/>
    <col min="12" max="12" width="29.7109375" style="1" customWidth="1"/>
    <col min="13" max="13" width="29.7109375" style="3" bestFit="1" customWidth="1"/>
    <col min="14" max="14" width="16.5703125" style="70" customWidth="1"/>
    <col min="15" max="19" width="11.42578125" style="70"/>
    <col min="20" max="23" width="11.42578125" style="4"/>
    <col min="24" max="24" width="11.42578125" style="71" customWidth="1"/>
    <col min="25" max="25" width="11.42578125" style="71"/>
    <col min="26" max="26" width="11.42578125" style="4"/>
    <col min="27" max="27" width="29.7109375" style="4" bestFit="1" customWidth="1"/>
    <col min="28" max="16384" width="11.42578125" style="4"/>
  </cols>
  <sheetData>
    <row r="1" spans="1:25" ht="15.75" x14ac:dyDescent="0.25">
      <c r="A1" s="14" t="s">
        <v>1</v>
      </c>
      <c r="B1" s="15">
        <f ca="1">YEAR(TODAY())-13</f>
        <v>2000</v>
      </c>
      <c r="C1" s="15">
        <f ca="1">YEAR(TODAY())-12</f>
        <v>2001</v>
      </c>
      <c r="D1" s="12"/>
      <c r="E1" s="16"/>
      <c r="F1" s="12"/>
      <c r="G1" s="16"/>
      <c r="H1" s="12"/>
      <c r="I1" s="16"/>
      <c r="J1" s="12" t="s">
        <v>10</v>
      </c>
      <c r="K1" s="12"/>
      <c r="L1" s="13"/>
      <c r="M1" s="13"/>
      <c r="N1" s="79"/>
      <c r="O1" s="62" t="s">
        <v>21</v>
      </c>
      <c r="P1" s="63"/>
      <c r="Q1" s="64"/>
      <c r="R1" s="65"/>
      <c r="S1" s="65"/>
      <c r="X1" s="71" t="s">
        <v>11</v>
      </c>
    </row>
    <row r="2" spans="1:25" x14ac:dyDescent="0.2">
      <c r="A2" s="11"/>
      <c r="B2" s="11"/>
      <c r="C2" s="17"/>
      <c r="D2" s="12"/>
      <c r="E2" s="16"/>
      <c r="F2" s="12"/>
      <c r="G2" s="16"/>
      <c r="H2" s="12"/>
      <c r="I2" s="16"/>
      <c r="J2" s="12"/>
      <c r="K2" s="12"/>
      <c r="L2" s="13"/>
      <c r="M2" s="13"/>
      <c r="N2" s="79"/>
      <c r="O2" s="66" t="s">
        <v>22</v>
      </c>
      <c r="P2" s="63"/>
      <c r="Q2" s="64"/>
      <c r="R2" s="65"/>
      <c r="S2" s="65"/>
      <c r="X2" s="71" t="s">
        <v>18</v>
      </c>
    </row>
    <row r="3" spans="1:25" ht="15" thickBot="1" x14ac:dyDescent="0.25">
      <c r="A3" s="11"/>
      <c r="B3" s="11"/>
      <c r="C3" s="17"/>
      <c r="D3" s="12"/>
      <c r="E3" s="16"/>
      <c r="F3" s="12"/>
      <c r="G3" s="16"/>
      <c r="H3" s="12"/>
      <c r="I3" s="16"/>
      <c r="J3" s="12"/>
      <c r="K3" s="12"/>
      <c r="L3" s="13"/>
      <c r="M3" s="13"/>
      <c r="N3" s="79"/>
      <c r="O3" s="66" t="s">
        <v>23</v>
      </c>
      <c r="P3" s="63"/>
      <c r="Q3" s="64"/>
      <c r="R3" s="65"/>
      <c r="S3" s="65"/>
    </row>
    <row r="4" spans="1:25" s="6" customFormat="1" ht="16.5" thickBot="1" x14ac:dyDescent="0.3">
      <c r="A4" s="18"/>
      <c r="B4" s="18"/>
      <c r="C4" s="77" t="s">
        <v>12</v>
      </c>
      <c r="D4" s="78"/>
      <c r="E4" s="77" t="s">
        <v>0</v>
      </c>
      <c r="F4" s="78"/>
      <c r="G4" s="77" t="s">
        <v>16</v>
      </c>
      <c r="H4" s="78"/>
      <c r="I4" s="77" t="s">
        <v>13</v>
      </c>
      <c r="J4" s="78"/>
      <c r="K4" s="18"/>
      <c r="L4" s="18"/>
      <c r="M4" s="20"/>
      <c r="N4" s="79"/>
      <c r="O4" s="67" t="s">
        <v>24</v>
      </c>
      <c r="P4" s="63"/>
      <c r="Q4" s="64"/>
      <c r="R4" s="68"/>
      <c r="S4" s="68"/>
      <c r="X4" s="72">
        <f ca="1">B1</f>
        <v>2000</v>
      </c>
      <c r="Y4" s="73">
        <f ca="1">C1</f>
        <v>2001</v>
      </c>
    </row>
    <row r="5" spans="1:25" x14ac:dyDescent="0.2">
      <c r="A5" s="21" t="s">
        <v>2</v>
      </c>
      <c r="B5" s="22" t="s">
        <v>17</v>
      </c>
      <c r="C5" s="23" t="s">
        <v>4</v>
      </c>
      <c r="D5" s="24" t="s">
        <v>3</v>
      </c>
      <c r="E5" s="25" t="s">
        <v>5</v>
      </c>
      <c r="F5" s="24" t="s">
        <v>3</v>
      </c>
      <c r="G5" s="25" t="s">
        <v>5</v>
      </c>
      <c r="H5" s="24" t="s">
        <v>3</v>
      </c>
      <c r="I5" s="26" t="s">
        <v>5</v>
      </c>
      <c r="J5" s="27" t="s">
        <v>3</v>
      </c>
      <c r="K5" s="21" t="s">
        <v>6</v>
      </c>
      <c r="L5" s="49" t="s">
        <v>7</v>
      </c>
      <c r="M5" s="74"/>
      <c r="N5" s="79"/>
      <c r="O5" s="12"/>
      <c r="P5" s="12"/>
      <c r="Q5" s="13"/>
      <c r="R5" s="69"/>
      <c r="S5" s="69"/>
      <c r="X5" s="71" t="s">
        <v>7</v>
      </c>
      <c r="Y5" s="71" t="s">
        <v>7</v>
      </c>
    </row>
    <row r="6" spans="1:25" x14ac:dyDescent="0.2">
      <c r="A6" s="28"/>
      <c r="B6" s="29"/>
      <c r="C6" s="30"/>
      <c r="D6" s="31">
        <f>INT(IF(C6=0,0,((75/(C6+0.24))-4.1)/0.00664))</f>
        <v>0</v>
      </c>
      <c r="E6" s="32"/>
      <c r="F6" s="31">
        <f>INT(IF(E6=0,0,((SQRT(E6)-1.15028)/0.00219)))</f>
        <v>0</v>
      </c>
      <c r="G6" s="32"/>
      <c r="H6" s="31">
        <f>INT(IF(G6=0,0,((SQRT(G6)-0.841)/0.0008)))</f>
        <v>0</v>
      </c>
      <c r="I6" s="50"/>
      <c r="J6" s="51">
        <f>INT(IF(I6=0,0,((SQRT(I6)-1.936)/0.0124)))</f>
        <v>0</v>
      </c>
      <c r="K6" s="52">
        <f>IF(D6=0,0,D6+F6+H6+J6)</f>
        <v>0</v>
      </c>
      <c r="L6" s="53" t="str">
        <f>IF(B6=0,"  ",IF(B6=$B$1,X6,IF(B6=$C$1,Y6,$X$2)))</f>
        <v xml:space="preserve">  </v>
      </c>
      <c r="X6" s="71" t="str">
        <f>IF(K6=0," ",IF(K6&gt;=1300,"Gold",IF(K6&gt;=1000,"Silber",IF(K6&gt;=800,"Bronze",X$1))))</f>
        <v xml:space="preserve"> </v>
      </c>
      <c r="Y6" s="71" t="str">
        <f>IF(K6=0," ",IF(K6&gt;=1200,"Gold",IF(K6&gt;=900,"Silber",IF(K6&gt;=700,"Bronze",X$1))))</f>
        <v xml:space="preserve"> </v>
      </c>
    </row>
    <row r="7" spans="1:25" ht="15" x14ac:dyDescent="0.2">
      <c r="A7" s="35"/>
      <c r="B7" s="36"/>
      <c r="C7" s="37"/>
      <c r="D7" s="38">
        <f t="shared" ref="D7:D70" si="0">INT(IF(C7=0,0,((75/(C7+0.24))-4.1)/0.00664))</f>
        <v>0</v>
      </c>
      <c r="E7" s="39"/>
      <c r="F7" s="38">
        <f t="shared" ref="F7:F70" si="1">INT(IF(E7=0,0,((SQRT(E7)-1.15028)/0.00219)))</f>
        <v>0</v>
      </c>
      <c r="G7" s="39"/>
      <c r="H7" s="38">
        <f t="shared" ref="H7:H70" si="2">INT(IF(G7=0,0,((SQRT(G7)-0.841)/0.0008)))</f>
        <v>0</v>
      </c>
      <c r="I7" s="54"/>
      <c r="J7" s="55">
        <f t="shared" ref="J7:J70" si="3">INT(IF(I7=0,0,((SQRT(I7)-1.936)/0.0124)))</f>
        <v>0</v>
      </c>
      <c r="K7" s="56">
        <f t="shared" ref="K7:K70" si="4">IF(D7=0,0,D7+F7+H7+J7)</f>
        <v>0</v>
      </c>
      <c r="L7" s="57" t="str">
        <f t="shared" ref="L7:L70" si="5">IF(B7=0,"  ",IF(B7=$B$1,X7,IF(B7=$C$1,Y7,$X$2)))</f>
        <v xml:space="preserve">  </v>
      </c>
      <c r="N7" s="79"/>
      <c r="O7" s="62" t="s">
        <v>25</v>
      </c>
      <c r="P7" s="63"/>
      <c r="Q7" s="64"/>
      <c r="R7" s="65"/>
      <c r="S7" s="65"/>
      <c r="X7" s="71" t="str">
        <f t="shared" ref="X7:X70" si="6">IF(K7=0," ",IF(K7&gt;=1300,"Gold",IF(K7&gt;=1000,"Silber",IF(K7&gt;=800,"Bronze",X$1))))</f>
        <v xml:space="preserve"> </v>
      </c>
      <c r="Y7" s="71" t="str">
        <f t="shared" ref="Y7:Y70" si="7">IF(K7=0," ",IF(K7&gt;=1200,"Gold",IF(K7&gt;=900,"Silber",IF(K7&gt;=700,"Bronze",X$1))))</f>
        <v xml:space="preserve"> </v>
      </c>
    </row>
    <row r="8" spans="1:25" x14ac:dyDescent="0.2">
      <c r="A8" s="28"/>
      <c r="B8" s="29"/>
      <c r="C8" s="30"/>
      <c r="D8" s="31">
        <f t="shared" si="0"/>
        <v>0</v>
      </c>
      <c r="E8" s="32"/>
      <c r="F8" s="31">
        <f t="shared" si="1"/>
        <v>0</v>
      </c>
      <c r="G8" s="32"/>
      <c r="H8" s="31">
        <f t="shared" si="2"/>
        <v>0</v>
      </c>
      <c r="I8" s="50"/>
      <c r="J8" s="51">
        <f t="shared" si="3"/>
        <v>0</v>
      </c>
      <c r="K8" s="52">
        <f t="shared" si="4"/>
        <v>0</v>
      </c>
      <c r="L8" s="53" t="str">
        <f t="shared" si="5"/>
        <v xml:space="preserve">  </v>
      </c>
      <c r="N8" s="79"/>
      <c r="O8" s="66" t="s">
        <v>26</v>
      </c>
      <c r="P8" s="63"/>
      <c r="Q8" s="64"/>
      <c r="R8" s="65"/>
      <c r="S8" s="65"/>
      <c r="X8" s="71" t="str">
        <f t="shared" si="6"/>
        <v xml:space="preserve"> </v>
      </c>
      <c r="Y8" s="71" t="str">
        <f t="shared" si="7"/>
        <v xml:space="preserve"> </v>
      </c>
    </row>
    <row r="9" spans="1:25" x14ac:dyDescent="0.2">
      <c r="A9" s="35"/>
      <c r="B9" s="36"/>
      <c r="C9" s="37"/>
      <c r="D9" s="38">
        <f t="shared" si="0"/>
        <v>0</v>
      </c>
      <c r="E9" s="39"/>
      <c r="F9" s="38">
        <f t="shared" si="1"/>
        <v>0</v>
      </c>
      <c r="G9" s="39"/>
      <c r="H9" s="38">
        <f t="shared" si="2"/>
        <v>0</v>
      </c>
      <c r="I9" s="54"/>
      <c r="J9" s="55">
        <f t="shared" si="3"/>
        <v>0</v>
      </c>
      <c r="K9" s="56">
        <f t="shared" si="4"/>
        <v>0</v>
      </c>
      <c r="L9" s="57" t="str">
        <f t="shared" si="5"/>
        <v xml:space="preserve">  </v>
      </c>
      <c r="N9" s="79"/>
      <c r="O9" s="66" t="s">
        <v>27</v>
      </c>
      <c r="P9" s="63"/>
      <c r="Q9" s="64"/>
      <c r="R9" s="65"/>
      <c r="S9" s="65"/>
      <c r="X9" s="71" t="str">
        <f t="shared" si="6"/>
        <v xml:space="preserve"> </v>
      </c>
      <c r="Y9" s="71" t="str">
        <f t="shared" si="7"/>
        <v xml:space="preserve"> </v>
      </c>
    </row>
    <row r="10" spans="1:25" ht="15" x14ac:dyDescent="0.2">
      <c r="A10" s="28"/>
      <c r="B10" s="29"/>
      <c r="C10" s="30"/>
      <c r="D10" s="31">
        <f t="shared" si="0"/>
        <v>0</v>
      </c>
      <c r="E10" s="32"/>
      <c r="F10" s="31">
        <f t="shared" si="1"/>
        <v>0</v>
      </c>
      <c r="G10" s="32"/>
      <c r="H10" s="31">
        <f t="shared" si="2"/>
        <v>0</v>
      </c>
      <c r="I10" s="50"/>
      <c r="J10" s="51">
        <f t="shared" si="3"/>
        <v>0</v>
      </c>
      <c r="K10" s="52">
        <f t="shared" si="4"/>
        <v>0</v>
      </c>
      <c r="L10" s="53" t="str">
        <f t="shared" si="5"/>
        <v xml:space="preserve">  </v>
      </c>
      <c r="N10" s="79"/>
      <c r="O10" s="67" t="s">
        <v>28</v>
      </c>
      <c r="P10" s="63"/>
      <c r="Q10" s="64"/>
      <c r="R10" s="68"/>
      <c r="S10" s="68"/>
      <c r="X10" s="71" t="str">
        <f t="shared" si="6"/>
        <v xml:space="preserve"> </v>
      </c>
      <c r="Y10" s="71" t="str">
        <f t="shared" si="7"/>
        <v xml:space="preserve"> </v>
      </c>
    </row>
    <row r="11" spans="1:25" x14ac:dyDescent="0.2">
      <c r="A11" s="35"/>
      <c r="B11" s="36"/>
      <c r="C11" s="37"/>
      <c r="D11" s="38">
        <f t="shared" si="0"/>
        <v>0</v>
      </c>
      <c r="E11" s="39"/>
      <c r="F11" s="38">
        <f t="shared" si="1"/>
        <v>0</v>
      </c>
      <c r="G11" s="39"/>
      <c r="H11" s="38">
        <f t="shared" si="2"/>
        <v>0</v>
      </c>
      <c r="I11" s="54"/>
      <c r="J11" s="55">
        <f t="shared" si="3"/>
        <v>0</v>
      </c>
      <c r="K11" s="56">
        <f t="shared" si="4"/>
        <v>0</v>
      </c>
      <c r="L11" s="57" t="str">
        <f t="shared" si="5"/>
        <v xml:space="preserve">  </v>
      </c>
      <c r="N11" s="79"/>
      <c r="O11" s="12"/>
      <c r="P11" s="12"/>
      <c r="Q11" s="13"/>
      <c r="R11" s="69"/>
      <c r="S11" s="69"/>
      <c r="X11" s="71" t="str">
        <f t="shared" si="6"/>
        <v xml:space="preserve"> </v>
      </c>
      <c r="Y11" s="71" t="str">
        <f t="shared" si="7"/>
        <v xml:space="preserve"> </v>
      </c>
    </row>
    <row r="12" spans="1:25" x14ac:dyDescent="0.2">
      <c r="A12" s="28"/>
      <c r="B12" s="29"/>
      <c r="C12" s="30"/>
      <c r="D12" s="31">
        <f t="shared" si="0"/>
        <v>0</v>
      </c>
      <c r="E12" s="32"/>
      <c r="F12" s="31">
        <f t="shared" si="1"/>
        <v>0</v>
      </c>
      <c r="G12" s="32"/>
      <c r="H12" s="31">
        <f t="shared" si="2"/>
        <v>0</v>
      </c>
      <c r="I12" s="50"/>
      <c r="J12" s="51">
        <f t="shared" si="3"/>
        <v>0</v>
      </c>
      <c r="K12" s="52">
        <f t="shared" si="4"/>
        <v>0</v>
      </c>
      <c r="L12" s="53" t="str">
        <f t="shared" si="5"/>
        <v xml:space="preserve">  </v>
      </c>
      <c r="N12" s="69"/>
      <c r="O12" s="69"/>
      <c r="P12" s="69"/>
      <c r="Q12" s="69"/>
      <c r="R12" s="69"/>
      <c r="S12" s="69"/>
      <c r="X12" s="71" t="str">
        <f t="shared" si="6"/>
        <v xml:space="preserve"> </v>
      </c>
      <c r="Y12" s="71" t="str">
        <f t="shared" si="7"/>
        <v xml:space="preserve"> </v>
      </c>
    </row>
    <row r="13" spans="1:25" x14ac:dyDescent="0.2">
      <c r="A13" s="35"/>
      <c r="B13" s="36"/>
      <c r="C13" s="37"/>
      <c r="D13" s="38">
        <f t="shared" si="0"/>
        <v>0</v>
      </c>
      <c r="E13" s="39"/>
      <c r="F13" s="38">
        <f t="shared" si="1"/>
        <v>0</v>
      </c>
      <c r="G13" s="39"/>
      <c r="H13" s="38">
        <f t="shared" si="2"/>
        <v>0</v>
      </c>
      <c r="I13" s="54"/>
      <c r="J13" s="55">
        <f t="shared" si="3"/>
        <v>0</v>
      </c>
      <c r="K13" s="56">
        <f t="shared" si="4"/>
        <v>0</v>
      </c>
      <c r="L13" s="57" t="str">
        <f t="shared" si="5"/>
        <v xml:space="preserve">  </v>
      </c>
      <c r="N13" s="80" t="s">
        <v>29</v>
      </c>
      <c r="O13" s="69"/>
      <c r="P13" s="69"/>
      <c r="Q13" s="69"/>
      <c r="R13" s="69"/>
      <c r="S13" s="69"/>
      <c r="X13" s="71" t="str">
        <f t="shared" si="6"/>
        <v xml:space="preserve"> </v>
      </c>
      <c r="Y13" s="71" t="str">
        <f t="shared" si="7"/>
        <v xml:space="preserve"> </v>
      </c>
    </row>
    <row r="14" spans="1:25" x14ac:dyDescent="0.2">
      <c r="A14" s="28"/>
      <c r="B14" s="29"/>
      <c r="C14" s="30"/>
      <c r="D14" s="31">
        <f t="shared" si="0"/>
        <v>0</v>
      </c>
      <c r="E14" s="32"/>
      <c r="F14" s="31">
        <f t="shared" si="1"/>
        <v>0</v>
      </c>
      <c r="G14" s="32"/>
      <c r="H14" s="31">
        <f t="shared" si="2"/>
        <v>0</v>
      </c>
      <c r="I14" s="50"/>
      <c r="J14" s="51">
        <f t="shared" si="3"/>
        <v>0</v>
      </c>
      <c r="K14" s="52">
        <f t="shared" si="4"/>
        <v>0</v>
      </c>
      <c r="L14" s="53" t="str">
        <f t="shared" si="5"/>
        <v xml:space="preserve">  </v>
      </c>
      <c r="X14" s="71" t="str">
        <f t="shared" si="6"/>
        <v xml:space="preserve"> </v>
      </c>
      <c r="Y14" s="71" t="str">
        <f t="shared" si="7"/>
        <v xml:space="preserve"> </v>
      </c>
    </row>
    <row r="15" spans="1:25" x14ac:dyDescent="0.2">
      <c r="A15" s="35"/>
      <c r="B15" s="36"/>
      <c r="C15" s="37"/>
      <c r="D15" s="38">
        <f t="shared" si="0"/>
        <v>0</v>
      </c>
      <c r="E15" s="39"/>
      <c r="F15" s="38">
        <f t="shared" si="1"/>
        <v>0</v>
      </c>
      <c r="G15" s="39"/>
      <c r="H15" s="38">
        <f t="shared" si="2"/>
        <v>0</v>
      </c>
      <c r="I15" s="54"/>
      <c r="J15" s="55">
        <f t="shared" si="3"/>
        <v>0</v>
      </c>
      <c r="K15" s="56">
        <f t="shared" si="4"/>
        <v>0</v>
      </c>
      <c r="L15" s="57" t="str">
        <f t="shared" si="5"/>
        <v xml:space="preserve">  </v>
      </c>
      <c r="X15" s="71" t="str">
        <f t="shared" si="6"/>
        <v xml:space="preserve"> </v>
      </c>
      <c r="Y15" s="71" t="str">
        <f t="shared" si="7"/>
        <v xml:space="preserve"> </v>
      </c>
    </row>
    <row r="16" spans="1:25" x14ac:dyDescent="0.2">
      <c r="A16" s="28"/>
      <c r="B16" s="29"/>
      <c r="C16" s="30"/>
      <c r="D16" s="31">
        <f t="shared" si="0"/>
        <v>0</v>
      </c>
      <c r="E16" s="32"/>
      <c r="F16" s="31">
        <f t="shared" si="1"/>
        <v>0</v>
      </c>
      <c r="G16" s="32"/>
      <c r="H16" s="31">
        <f t="shared" si="2"/>
        <v>0</v>
      </c>
      <c r="I16" s="50"/>
      <c r="J16" s="51">
        <f t="shared" si="3"/>
        <v>0</v>
      </c>
      <c r="K16" s="52">
        <f t="shared" si="4"/>
        <v>0</v>
      </c>
      <c r="L16" s="53" t="str">
        <f t="shared" si="5"/>
        <v xml:space="preserve">  </v>
      </c>
      <c r="X16" s="71" t="str">
        <f t="shared" si="6"/>
        <v xml:space="preserve"> </v>
      </c>
      <c r="Y16" s="71" t="str">
        <f t="shared" si="7"/>
        <v xml:space="preserve"> </v>
      </c>
    </row>
    <row r="17" spans="1:25" x14ac:dyDescent="0.2">
      <c r="A17" s="35"/>
      <c r="B17" s="36"/>
      <c r="C17" s="37"/>
      <c r="D17" s="38">
        <f t="shared" si="0"/>
        <v>0</v>
      </c>
      <c r="E17" s="39"/>
      <c r="F17" s="38">
        <f t="shared" si="1"/>
        <v>0</v>
      </c>
      <c r="G17" s="39"/>
      <c r="H17" s="38">
        <f t="shared" si="2"/>
        <v>0</v>
      </c>
      <c r="I17" s="54"/>
      <c r="J17" s="55">
        <f t="shared" si="3"/>
        <v>0</v>
      </c>
      <c r="K17" s="56">
        <f t="shared" si="4"/>
        <v>0</v>
      </c>
      <c r="L17" s="57" t="str">
        <f t="shared" si="5"/>
        <v xml:space="preserve">  </v>
      </c>
      <c r="X17" s="71" t="str">
        <f t="shared" si="6"/>
        <v xml:space="preserve"> </v>
      </c>
      <c r="Y17" s="71" t="str">
        <f t="shared" si="7"/>
        <v xml:space="preserve"> </v>
      </c>
    </row>
    <row r="18" spans="1:25" x14ac:dyDescent="0.2">
      <c r="A18" s="28"/>
      <c r="B18" s="29"/>
      <c r="C18" s="30"/>
      <c r="D18" s="31">
        <f t="shared" si="0"/>
        <v>0</v>
      </c>
      <c r="E18" s="32"/>
      <c r="F18" s="31">
        <f t="shared" si="1"/>
        <v>0</v>
      </c>
      <c r="G18" s="32"/>
      <c r="H18" s="31">
        <f t="shared" si="2"/>
        <v>0</v>
      </c>
      <c r="I18" s="50"/>
      <c r="J18" s="51">
        <f t="shared" si="3"/>
        <v>0</v>
      </c>
      <c r="K18" s="52">
        <f t="shared" si="4"/>
        <v>0</v>
      </c>
      <c r="L18" s="53" t="str">
        <f t="shared" si="5"/>
        <v xml:space="preserve">  </v>
      </c>
      <c r="X18" s="71" t="str">
        <f t="shared" si="6"/>
        <v xml:space="preserve"> </v>
      </c>
      <c r="Y18" s="71" t="str">
        <f t="shared" si="7"/>
        <v xml:space="preserve"> </v>
      </c>
    </row>
    <row r="19" spans="1:25" x14ac:dyDescent="0.2">
      <c r="A19" s="35"/>
      <c r="B19" s="36"/>
      <c r="C19" s="37"/>
      <c r="D19" s="38">
        <f t="shared" si="0"/>
        <v>0</v>
      </c>
      <c r="E19" s="39"/>
      <c r="F19" s="38">
        <f t="shared" si="1"/>
        <v>0</v>
      </c>
      <c r="G19" s="39"/>
      <c r="H19" s="38">
        <f t="shared" si="2"/>
        <v>0</v>
      </c>
      <c r="I19" s="54"/>
      <c r="J19" s="55">
        <f t="shared" si="3"/>
        <v>0</v>
      </c>
      <c r="K19" s="56">
        <f t="shared" si="4"/>
        <v>0</v>
      </c>
      <c r="L19" s="57" t="str">
        <f t="shared" si="5"/>
        <v xml:space="preserve">  </v>
      </c>
      <c r="X19" s="71" t="str">
        <f t="shared" si="6"/>
        <v xml:space="preserve"> </v>
      </c>
      <c r="Y19" s="71" t="str">
        <f t="shared" si="7"/>
        <v xml:space="preserve"> </v>
      </c>
    </row>
    <row r="20" spans="1:25" x14ac:dyDescent="0.2">
      <c r="A20" s="28"/>
      <c r="B20" s="29"/>
      <c r="C20" s="30"/>
      <c r="D20" s="31">
        <f t="shared" si="0"/>
        <v>0</v>
      </c>
      <c r="E20" s="32"/>
      <c r="F20" s="31">
        <f t="shared" si="1"/>
        <v>0</v>
      </c>
      <c r="G20" s="32"/>
      <c r="H20" s="31">
        <f t="shared" si="2"/>
        <v>0</v>
      </c>
      <c r="I20" s="50"/>
      <c r="J20" s="51">
        <f t="shared" si="3"/>
        <v>0</v>
      </c>
      <c r="K20" s="52">
        <f t="shared" si="4"/>
        <v>0</v>
      </c>
      <c r="L20" s="53" t="str">
        <f t="shared" si="5"/>
        <v xml:space="preserve">  </v>
      </c>
      <c r="X20" s="71" t="str">
        <f t="shared" si="6"/>
        <v xml:space="preserve"> </v>
      </c>
      <c r="Y20" s="71" t="str">
        <f t="shared" si="7"/>
        <v xml:space="preserve"> </v>
      </c>
    </row>
    <row r="21" spans="1:25" x14ac:dyDescent="0.2">
      <c r="A21" s="35"/>
      <c r="B21" s="36"/>
      <c r="C21" s="37"/>
      <c r="D21" s="38">
        <f t="shared" si="0"/>
        <v>0</v>
      </c>
      <c r="E21" s="39"/>
      <c r="F21" s="38">
        <f t="shared" si="1"/>
        <v>0</v>
      </c>
      <c r="G21" s="39"/>
      <c r="H21" s="38">
        <f t="shared" si="2"/>
        <v>0</v>
      </c>
      <c r="I21" s="54"/>
      <c r="J21" s="55">
        <f t="shared" si="3"/>
        <v>0</v>
      </c>
      <c r="K21" s="56">
        <f t="shared" si="4"/>
        <v>0</v>
      </c>
      <c r="L21" s="57" t="str">
        <f t="shared" si="5"/>
        <v xml:space="preserve">  </v>
      </c>
      <c r="X21" s="71" t="str">
        <f t="shared" si="6"/>
        <v xml:space="preserve"> </v>
      </c>
      <c r="Y21" s="71" t="str">
        <f t="shared" si="7"/>
        <v xml:space="preserve"> </v>
      </c>
    </row>
    <row r="22" spans="1:25" x14ac:dyDescent="0.2">
      <c r="A22" s="28"/>
      <c r="B22" s="29"/>
      <c r="C22" s="30"/>
      <c r="D22" s="31">
        <f t="shared" si="0"/>
        <v>0</v>
      </c>
      <c r="E22" s="32"/>
      <c r="F22" s="31">
        <f t="shared" si="1"/>
        <v>0</v>
      </c>
      <c r="G22" s="32"/>
      <c r="H22" s="31">
        <f t="shared" si="2"/>
        <v>0</v>
      </c>
      <c r="I22" s="50"/>
      <c r="J22" s="51">
        <f t="shared" si="3"/>
        <v>0</v>
      </c>
      <c r="K22" s="52">
        <f t="shared" si="4"/>
        <v>0</v>
      </c>
      <c r="L22" s="53" t="str">
        <f t="shared" si="5"/>
        <v xml:space="preserve">  </v>
      </c>
      <c r="X22" s="71" t="str">
        <f t="shared" si="6"/>
        <v xml:space="preserve"> </v>
      </c>
      <c r="Y22" s="71" t="str">
        <f t="shared" si="7"/>
        <v xml:space="preserve"> </v>
      </c>
    </row>
    <row r="23" spans="1:25" x14ac:dyDescent="0.2">
      <c r="A23" s="35"/>
      <c r="B23" s="36"/>
      <c r="C23" s="37"/>
      <c r="D23" s="38">
        <f t="shared" si="0"/>
        <v>0</v>
      </c>
      <c r="E23" s="39"/>
      <c r="F23" s="38">
        <f t="shared" si="1"/>
        <v>0</v>
      </c>
      <c r="G23" s="39"/>
      <c r="H23" s="38">
        <f t="shared" si="2"/>
        <v>0</v>
      </c>
      <c r="I23" s="54"/>
      <c r="J23" s="55">
        <f t="shared" si="3"/>
        <v>0</v>
      </c>
      <c r="K23" s="56">
        <f t="shared" si="4"/>
        <v>0</v>
      </c>
      <c r="L23" s="57" t="str">
        <f t="shared" si="5"/>
        <v xml:space="preserve">  </v>
      </c>
      <c r="X23" s="71" t="str">
        <f t="shared" si="6"/>
        <v xml:space="preserve"> </v>
      </c>
      <c r="Y23" s="71" t="str">
        <f t="shared" si="7"/>
        <v xml:space="preserve"> </v>
      </c>
    </row>
    <row r="24" spans="1:25" x14ac:dyDescent="0.2">
      <c r="A24" s="28"/>
      <c r="B24" s="29"/>
      <c r="C24" s="30"/>
      <c r="D24" s="31">
        <f t="shared" si="0"/>
        <v>0</v>
      </c>
      <c r="E24" s="32"/>
      <c r="F24" s="31">
        <f t="shared" si="1"/>
        <v>0</v>
      </c>
      <c r="G24" s="32"/>
      <c r="H24" s="31">
        <f t="shared" si="2"/>
        <v>0</v>
      </c>
      <c r="I24" s="50"/>
      <c r="J24" s="51">
        <f t="shared" si="3"/>
        <v>0</v>
      </c>
      <c r="K24" s="52">
        <f t="shared" si="4"/>
        <v>0</v>
      </c>
      <c r="L24" s="53" t="str">
        <f t="shared" si="5"/>
        <v xml:space="preserve">  </v>
      </c>
      <c r="X24" s="71" t="str">
        <f t="shared" si="6"/>
        <v xml:space="preserve"> </v>
      </c>
      <c r="Y24" s="71" t="str">
        <f t="shared" si="7"/>
        <v xml:space="preserve"> </v>
      </c>
    </row>
    <row r="25" spans="1:25" x14ac:dyDescent="0.2">
      <c r="A25" s="35"/>
      <c r="B25" s="36"/>
      <c r="C25" s="37"/>
      <c r="D25" s="38">
        <f t="shared" si="0"/>
        <v>0</v>
      </c>
      <c r="E25" s="39"/>
      <c r="F25" s="38">
        <f t="shared" si="1"/>
        <v>0</v>
      </c>
      <c r="G25" s="39"/>
      <c r="H25" s="38">
        <f t="shared" si="2"/>
        <v>0</v>
      </c>
      <c r="I25" s="54"/>
      <c r="J25" s="55">
        <f t="shared" si="3"/>
        <v>0</v>
      </c>
      <c r="K25" s="56">
        <f t="shared" si="4"/>
        <v>0</v>
      </c>
      <c r="L25" s="57" t="str">
        <f t="shared" si="5"/>
        <v xml:space="preserve">  </v>
      </c>
      <c r="X25" s="71" t="str">
        <f t="shared" si="6"/>
        <v xml:space="preserve"> </v>
      </c>
      <c r="Y25" s="71" t="str">
        <f t="shared" si="7"/>
        <v xml:space="preserve"> </v>
      </c>
    </row>
    <row r="26" spans="1:25" x14ac:dyDescent="0.2">
      <c r="A26" s="28"/>
      <c r="B26" s="29"/>
      <c r="C26" s="30"/>
      <c r="D26" s="31">
        <f t="shared" si="0"/>
        <v>0</v>
      </c>
      <c r="E26" s="32"/>
      <c r="F26" s="31">
        <f t="shared" si="1"/>
        <v>0</v>
      </c>
      <c r="G26" s="32"/>
      <c r="H26" s="31">
        <f t="shared" si="2"/>
        <v>0</v>
      </c>
      <c r="I26" s="50"/>
      <c r="J26" s="51">
        <f t="shared" si="3"/>
        <v>0</v>
      </c>
      <c r="K26" s="52">
        <f t="shared" si="4"/>
        <v>0</v>
      </c>
      <c r="L26" s="53" t="str">
        <f t="shared" si="5"/>
        <v xml:space="preserve">  </v>
      </c>
      <c r="X26" s="71" t="str">
        <f t="shared" si="6"/>
        <v xml:space="preserve"> </v>
      </c>
      <c r="Y26" s="71" t="str">
        <f t="shared" si="7"/>
        <v xml:space="preserve"> </v>
      </c>
    </row>
    <row r="27" spans="1:25" x14ac:dyDescent="0.2">
      <c r="A27" s="35"/>
      <c r="B27" s="36"/>
      <c r="C27" s="37"/>
      <c r="D27" s="38">
        <f t="shared" si="0"/>
        <v>0</v>
      </c>
      <c r="E27" s="39"/>
      <c r="F27" s="38">
        <f t="shared" si="1"/>
        <v>0</v>
      </c>
      <c r="G27" s="39"/>
      <c r="H27" s="38">
        <f t="shared" si="2"/>
        <v>0</v>
      </c>
      <c r="I27" s="54"/>
      <c r="J27" s="55">
        <f t="shared" si="3"/>
        <v>0</v>
      </c>
      <c r="K27" s="56">
        <f t="shared" si="4"/>
        <v>0</v>
      </c>
      <c r="L27" s="57" t="str">
        <f t="shared" si="5"/>
        <v xml:space="preserve">  </v>
      </c>
      <c r="X27" s="71" t="str">
        <f t="shared" si="6"/>
        <v xml:space="preserve"> </v>
      </c>
      <c r="Y27" s="71" t="str">
        <f t="shared" si="7"/>
        <v xml:space="preserve"> </v>
      </c>
    </row>
    <row r="28" spans="1:25" x14ac:dyDescent="0.2">
      <c r="A28" s="28"/>
      <c r="B28" s="29"/>
      <c r="C28" s="30"/>
      <c r="D28" s="31">
        <f t="shared" si="0"/>
        <v>0</v>
      </c>
      <c r="E28" s="32"/>
      <c r="F28" s="31">
        <f t="shared" si="1"/>
        <v>0</v>
      </c>
      <c r="G28" s="32"/>
      <c r="H28" s="31">
        <f t="shared" si="2"/>
        <v>0</v>
      </c>
      <c r="I28" s="50"/>
      <c r="J28" s="51">
        <f t="shared" si="3"/>
        <v>0</v>
      </c>
      <c r="K28" s="52">
        <f t="shared" si="4"/>
        <v>0</v>
      </c>
      <c r="L28" s="53" t="str">
        <f t="shared" si="5"/>
        <v xml:space="preserve">  </v>
      </c>
      <c r="X28" s="71" t="str">
        <f t="shared" si="6"/>
        <v xml:space="preserve"> </v>
      </c>
      <c r="Y28" s="71" t="str">
        <f t="shared" si="7"/>
        <v xml:space="preserve"> </v>
      </c>
    </row>
    <row r="29" spans="1:25" x14ac:dyDescent="0.2">
      <c r="A29" s="35"/>
      <c r="B29" s="36"/>
      <c r="C29" s="37"/>
      <c r="D29" s="38">
        <f t="shared" si="0"/>
        <v>0</v>
      </c>
      <c r="E29" s="39"/>
      <c r="F29" s="38">
        <f t="shared" si="1"/>
        <v>0</v>
      </c>
      <c r="G29" s="39"/>
      <c r="H29" s="38">
        <f t="shared" si="2"/>
        <v>0</v>
      </c>
      <c r="I29" s="54"/>
      <c r="J29" s="55">
        <f t="shared" si="3"/>
        <v>0</v>
      </c>
      <c r="K29" s="56">
        <f t="shared" si="4"/>
        <v>0</v>
      </c>
      <c r="L29" s="57" t="str">
        <f t="shared" si="5"/>
        <v xml:space="preserve">  </v>
      </c>
      <c r="X29" s="71" t="str">
        <f t="shared" si="6"/>
        <v xml:space="preserve"> </v>
      </c>
      <c r="Y29" s="71" t="str">
        <f t="shared" si="7"/>
        <v xml:space="preserve"> </v>
      </c>
    </row>
    <row r="30" spans="1:25" x14ac:dyDescent="0.2">
      <c r="A30" s="28"/>
      <c r="B30" s="29"/>
      <c r="C30" s="30"/>
      <c r="D30" s="31">
        <f t="shared" si="0"/>
        <v>0</v>
      </c>
      <c r="E30" s="32"/>
      <c r="F30" s="31">
        <f t="shared" si="1"/>
        <v>0</v>
      </c>
      <c r="G30" s="32"/>
      <c r="H30" s="31">
        <f t="shared" si="2"/>
        <v>0</v>
      </c>
      <c r="I30" s="50"/>
      <c r="J30" s="51">
        <f t="shared" si="3"/>
        <v>0</v>
      </c>
      <c r="K30" s="52">
        <f t="shared" si="4"/>
        <v>0</v>
      </c>
      <c r="L30" s="53" t="str">
        <f t="shared" si="5"/>
        <v xml:space="preserve">  </v>
      </c>
      <c r="X30" s="71" t="str">
        <f t="shared" si="6"/>
        <v xml:space="preserve"> </v>
      </c>
      <c r="Y30" s="71" t="str">
        <f t="shared" si="7"/>
        <v xml:space="preserve"> </v>
      </c>
    </row>
    <row r="31" spans="1:25" x14ac:dyDescent="0.2">
      <c r="A31" s="35"/>
      <c r="B31" s="36"/>
      <c r="C31" s="37"/>
      <c r="D31" s="38">
        <f t="shared" si="0"/>
        <v>0</v>
      </c>
      <c r="E31" s="39"/>
      <c r="F31" s="38">
        <f t="shared" si="1"/>
        <v>0</v>
      </c>
      <c r="G31" s="39"/>
      <c r="H31" s="38">
        <f t="shared" si="2"/>
        <v>0</v>
      </c>
      <c r="I31" s="54"/>
      <c r="J31" s="55">
        <f t="shared" si="3"/>
        <v>0</v>
      </c>
      <c r="K31" s="56">
        <f t="shared" si="4"/>
        <v>0</v>
      </c>
      <c r="L31" s="57" t="str">
        <f t="shared" si="5"/>
        <v xml:space="preserve">  </v>
      </c>
      <c r="X31" s="71" t="str">
        <f t="shared" si="6"/>
        <v xml:space="preserve"> </v>
      </c>
      <c r="Y31" s="71" t="str">
        <f t="shared" si="7"/>
        <v xml:space="preserve"> </v>
      </c>
    </row>
    <row r="32" spans="1:25" x14ac:dyDescent="0.2">
      <c r="A32" s="28"/>
      <c r="B32" s="29"/>
      <c r="C32" s="30"/>
      <c r="D32" s="31">
        <f t="shared" si="0"/>
        <v>0</v>
      </c>
      <c r="E32" s="32"/>
      <c r="F32" s="31">
        <f t="shared" si="1"/>
        <v>0</v>
      </c>
      <c r="G32" s="32"/>
      <c r="H32" s="31">
        <f t="shared" si="2"/>
        <v>0</v>
      </c>
      <c r="I32" s="50"/>
      <c r="J32" s="51">
        <f t="shared" si="3"/>
        <v>0</v>
      </c>
      <c r="K32" s="52">
        <f t="shared" si="4"/>
        <v>0</v>
      </c>
      <c r="L32" s="53" t="str">
        <f t="shared" si="5"/>
        <v xml:space="preserve">  </v>
      </c>
      <c r="X32" s="71" t="str">
        <f t="shared" si="6"/>
        <v xml:space="preserve"> </v>
      </c>
      <c r="Y32" s="71" t="str">
        <f t="shared" si="7"/>
        <v xml:space="preserve"> </v>
      </c>
    </row>
    <row r="33" spans="1:25" x14ac:dyDescent="0.2">
      <c r="A33" s="35"/>
      <c r="B33" s="36"/>
      <c r="C33" s="37"/>
      <c r="D33" s="38">
        <f t="shared" si="0"/>
        <v>0</v>
      </c>
      <c r="E33" s="39"/>
      <c r="F33" s="38">
        <f t="shared" si="1"/>
        <v>0</v>
      </c>
      <c r="G33" s="39"/>
      <c r="H33" s="38">
        <f t="shared" si="2"/>
        <v>0</v>
      </c>
      <c r="I33" s="54"/>
      <c r="J33" s="55">
        <f t="shared" si="3"/>
        <v>0</v>
      </c>
      <c r="K33" s="56">
        <f t="shared" si="4"/>
        <v>0</v>
      </c>
      <c r="L33" s="57" t="str">
        <f t="shared" si="5"/>
        <v xml:space="preserve">  </v>
      </c>
      <c r="X33" s="71" t="str">
        <f t="shared" si="6"/>
        <v xml:space="preserve"> </v>
      </c>
      <c r="Y33" s="71" t="str">
        <f t="shared" si="7"/>
        <v xml:space="preserve"> </v>
      </c>
    </row>
    <row r="34" spans="1:25" x14ac:dyDescent="0.2">
      <c r="A34" s="28"/>
      <c r="B34" s="29"/>
      <c r="C34" s="30"/>
      <c r="D34" s="31">
        <f t="shared" si="0"/>
        <v>0</v>
      </c>
      <c r="E34" s="32"/>
      <c r="F34" s="31">
        <f t="shared" si="1"/>
        <v>0</v>
      </c>
      <c r="G34" s="32"/>
      <c r="H34" s="31">
        <f t="shared" si="2"/>
        <v>0</v>
      </c>
      <c r="I34" s="50"/>
      <c r="J34" s="51">
        <f t="shared" si="3"/>
        <v>0</v>
      </c>
      <c r="K34" s="52">
        <f t="shared" si="4"/>
        <v>0</v>
      </c>
      <c r="L34" s="53" t="str">
        <f t="shared" si="5"/>
        <v xml:space="preserve">  </v>
      </c>
      <c r="X34" s="71" t="str">
        <f t="shared" si="6"/>
        <v xml:space="preserve"> </v>
      </c>
      <c r="Y34" s="71" t="str">
        <f t="shared" si="7"/>
        <v xml:space="preserve"> </v>
      </c>
    </row>
    <row r="35" spans="1:25" x14ac:dyDescent="0.2">
      <c r="A35" s="35"/>
      <c r="B35" s="36"/>
      <c r="C35" s="37"/>
      <c r="D35" s="38">
        <f t="shared" si="0"/>
        <v>0</v>
      </c>
      <c r="E35" s="39"/>
      <c r="F35" s="38">
        <f t="shared" si="1"/>
        <v>0</v>
      </c>
      <c r="G35" s="39"/>
      <c r="H35" s="38">
        <f t="shared" si="2"/>
        <v>0</v>
      </c>
      <c r="I35" s="54"/>
      <c r="J35" s="55">
        <f t="shared" si="3"/>
        <v>0</v>
      </c>
      <c r="K35" s="56">
        <f t="shared" si="4"/>
        <v>0</v>
      </c>
      <c r="L35" s="57" t="str">
        <f t="shared" si="5"/>
        <v xml:space="preserve">  </v>
      </c>
      <c r="X35" s="71" t="str">
        <f t="shared" si="6"/>
        <v xml:space="preserve"> </v>
      </c>
      <c r="Y35" s="71" t="str">
        <f t="shared" si="7"/>
        <v xml:space="preserve"> </v>
      </c>
    </row>
    <row r="36" spans="1:25" x14ac:dyDescent="0.2">
      <c r="A36" s="28"/>
      <c r="B36" s="29"/>
      <c r="C36" s="30"/>
      <c r="D36" s="31">
        <f t="shared" si="0"/>
        <v>0</v>
      </c>
      <c r="E36" s="32"/>
      <c r="F36" s="31">
        <f t="shared" si="1"/>
        <v>0</v>
      </c>
      <c r="G36" s="32"/>
      <c r="H36" s="31">
        <f t="shared" si="2"/>
        <v>0</v>
      </c>
      <c r="I36" s="50"/>
      <c r="J36" s="51">
        <f t="shared" si="3"/>
        <v>0</v>
      </c>
      <c r="K36" s="52">
        <f t="shared" si="4"/>
        <v>0</v>
      </c>
      <c r="L36" s="53" t="str">
        <f t="shared" si="5"/>
        <v xml:space="preserve">  </v>
      </c>
      <c r="X36" s="71" t="str">
        <f t="shared" si="6"/>
        <v xml:space="preserve"> </v>
      </c>
      <c r="Y36" s="71" t="str">
        <f t="shared" si="7"/>
        <v xml:space="preserve"> </v>
      </c>
    </row>
    <row r="37" spans="1:25" x14ac:dyDescent="0.2">
      <c r="A37" s="35"/>
      <c r="B37" s="36"/>
      <c r="C37" s="37"/>
      <c r="D37" s="38">
        <f t="shared" si="0"/>
        <v>0</v>
      </c>
      <c r="E37" s="39"/>
      <c r="F37" s="38">
        <f t="shared" si="1"/>
        <v>0</v>
      </c>
      <c r="G37" s="39"/>
      <c r="H37" s="38">
        <f t="shared" si="2"/>
        <v>0</v>
      </c>
      <c r="I37" s="54"/>
      <c r="J37" s="55">
        <f t="shared" si="3"/>
        <v>0</v>
      </c>
      <c r="K37" s="56">
        <f t="shared" si="4"/>
        <v>0</v>
      </c>
      <c r="L37" s="57" t="str">
        <f t="shared" si="5"/>
        <v xml:space="preserve">  </v>
      </c>
      <c r="X37" s="71" t="str">
        <f t="shared" si="6"/>
        <v xml:space="preserve"> </v>
      </c>
      <c r="Y37" s="71" t="str">
        <f t="shared" si="7"/>
        <v xml:space="preserve"> </v>
      </c>
    </row>
    <row r="38" spans="1:25" x14ac:dyDescent="0.2">
      <c r="A38" s="28"/>
      <c r="B38" s="29"/>
      <c r="C38" s="30"/>
      <c r="D38" s="31">
        <f t="shared" si="0"/>
        <v>0</v>
      </c>
      <c r="E38" s="32"/>
      <c r="F38" s="31">
        <f t="shared" si="1"/>
        <v>0</v>
      </c>
      <c r="G38" s="32"/>
      <c r="H38" s="31">
        <f t="shared" si="2"/>
        <v>0</v>
      </c>
      <c r="I38" s="50"/>
      <c r="J38" s="51">
        <f t="shared" si="3"/>
        <v>0</v>
      </c>
      <c r="K38" s="52">
        <f t="shared" si="4"/>
        <v>0</v>
      </c>
      <c r="L38" s="53" t="str">
        <f t="shared" si="5"/>
        <v xml:space="preserve">  </v>
      </c>
      <c r="X38" s="71" t="str">
        <f t="shared" si="6"/>
        <v xml:space="preserve"> </v>
      </c>
      <c r="Y38" s="71" t="str">
        <f t="shared" si="7"/>
        <v xml:space="preserve"> </v>
      </c>
    </row>
    <row r="39" spans="1:25" x14ac:dyDescent="0.2">
      <c r="A39" s="35"/>
      <c r="B39" s="36"/>
      <c r="C39" s="37"/>
      <c r="D39" s="38">
        <f t="shared" si="0"/>
        <v>0</v>
      </c>
      <c r="E39" s="39"/>
      <c r="F39" s="38">
        <f t="shared" si="1"/>
        <v>0</v>
      </c>
      <c r="G39" s="39"/>
      <c r="H39" s="38">
        <f t="shared" si="2"/>
        <v>0</v>
      </c>
      <c r="I39" s="54"/>
      <c r="J39" s="55">
        <f t="shared" si="3"/>
        <v>0</v>
      </c>
      <c r="K39" s="56">
        <f t="shared" si="4"/>
        <v>0</v>
      </c>
      <c r="L39" s="57" t="str">
        <f t="shared" si="5"/>
        <v xml:space="preserve">  </v>
      </c>
      <c r="X39" s="71" t="str">
        <f t="shared" si="6"/>
        <v xml:space="preserve"> </v>
      </c>
      <c r="Y39" s="71" t="str">
        <f t="shared" si="7"/>
        <v xml:space="preserve"> </v>
      </c>
    </row>
    <row r="40" spans="1:25" x14ac:dyDescent="0.2">
      <c r="A40" s="28"/>
      <c r="B40" s="29"/>
      <c r="C40" s="30"/>
      <c r="D40" s="31">
        <f t="shared" si="0"/>
        <v>0</v>
      </c>
      <c r="E40" s="32"/>
      <c r="F40" s="31">
        <f t="shared" si="1"/>
        <v>0</v>
      </c>
      <c r="G40" s="32"/>
      <c r="H40" s="31">
        <f t="shared" si="2"/>
        <v>0</v>
      </c>
      <c r="I40" s="50"/>
      <c r="J40" s="51">
        <f t="shared" si="3"/>
        <v>0</v>
      </c>
      <c r="K40" s="52">
        <f t="shared" si="4"/>
        <v>0</v>
      </c>
      <c r="L40" s="53" t="str">
        <f t="shared" si="5"/>
        <v xml:space="preserve">  </v>
      </c>
      <c r="X40" s="71" t="str">
        <f t="shared" si="6"/>
        <v xml:space="preserve"> </v>
      </c>
      <c r="Y40" s="71" t="str">
        <f t="shared" si="7"/>
        <v xml:space="preserve"> </v>
      </c>
    </row>
    <row r="41" spans="1:25" x14ac:dyDescent="0.2">
      <c r="A41" s="35"/>
      <c r="B41" s="36"/>
      <c r="C41" s="37"/>
      <c r="D41" s="38">
        <f t="shared" si="0"/>
        <v>0</v>
      </c>
      <c r="E41" s="39"/>
      <c r="F41" s="38">
        <f t="shared" si="1"/>
        <v>0</v>
      </c>
      <c r="G41" s="39"/>
      <c r="H41" s="38">
        <f t="shared" si="2"/>
        <v>0</v>
      </c>
      <c r="I41" s="54"/>
      <c r="J41" s="55">
        <f t="shared" si="3"/>
        <v>0</v>
      </c>
      <c r="K41" s="56">
        <f t="shared" si="4"/>
        <v>0</v>
      </c>
      <c r="L41" s="57" t="str">
        <f t="shared" si="5"/>
        <v xml:space="preserve">  </v>
      </c>
      <c r="X41" s="71" t="str">
        <f t="shared" si="6"/>
        <v xml:space="preserve"> </v>
      </c>
      <c r="Y41" s="71" t="str">
        <f t="shared" si="7"/>
        <v xml:space="preserve"> </v>
      </c>
    </row>
    <row r="42" spans="1:25" x14ac:dyDescent="0.2">
      <c r="A42" s="28"/>
      <c r="B42" s="29"/>
      <c r="C42" s="30"/>
      <c r="D42" s="31">
        <f t="shared" si="0"/>
        <v>0</v>
      </c>
      <c r="E42" s="32"/>
      <c r="F42" s="31">
        <f t="shared" si="1"/>
        <v>0</v>
      </c>
      <c r="G42" s="32"/>
      <c r="H42" s="31">
        <f t="shared" si="2"/>
        <v>0</v>
      </c>
      <c r="I42" s="50"/>
      <c r="J42" s="51">
        <f t="shared" si="3"/>
        <v>0</v>
      </c>
      <c r="K42" s="52">
        <f t="shared" si="4"/>
        <v>0</v>
      </c>
      <c r="L42" s="53" t="str">
        <f t="shared" si="5"/>
        <v xml:space="preserve">  </v>
      </c>
      <c r="X42" s="71" t="str">
        <f t="shared" si="6"/>
        <v xml:space="preserve"> </v>
      </c>
      <c r="Y42" s="71" t="str">
        <f t="shared" si="7"/>
        <v xml:space="preserve"> </v>
      </c>
    </row>
    <row r="43" spans="1:25" x14ac:dyDescent="0.2">
      <c r="A43" s="35"/>
      <c r="B43" s="36"/>
      <c r="C43" s="37"/>
      <c r="D43" s="38">
        <f t="shared" si="0"/>
        <v>0</v>
      </c>
      <c r="E43" s="39"/>
      <c r="F43" s="38">
        <f t="shared" si="1"/>
        <v>0</v>
      </c>
      <c r="G43" s="39"/>
      <c r="H43" s="38">
        <f t="shared" si="2"/>
        <v>0</v>
      </c>
      <c r="I43" s="54"/>
      <c r="J43" s="55">
        <f t="shared" si="3"/>
        <v>0</v>
      </c>
      <c r="K43" s="56">
        <f t="shared" si="4"/>
        <v>0</v>
      </c>
      <c r="L43" s="57" t="str">
        <f t="shared" si="5"/>
        <v xml:space="preserve">  </v>
      </c>
      <c r="X43" s="71" t="str">
        <f t="shared" si="6"/>
        <v xml:space="preserve"> </v>
      </c>
      <c r="Y43" s="71" t="str">
        <f t="shared" si="7"/>
        <v xml:space="preserve"> </v>
      </c>
    </row>
    <row r="44" spans="1:25" x14ac:dyDescent="0.2">
      <c r="A44" s="28"/>
      <c r="B44" s="29"/>
      <c r="C44" s="30"/>
      <c r="D44" s="31">
        <f t="shared" si="0"/>
        <v>0</v>
      </c>
      <c r="E44" s="32"/>
      <c r="F44" s="31">
        <f t="shared" si="1"/>
        <v>0</v>
      </c>
      <c r="G44" s="32"/>
      <c r="H44" s="31">
        <f t="shared" si="2"/>
        <v>0</v>
      </c>
      <c r="I44" s="50"/>
      <c r="J44" s="51">
        <f t="shared" si="3"/>
        <v>0</v>
      </c>
      <c r="K44" s="52">
        <f t="shared" si="4"/>
        <v>0</v>
      </c>
      <c r="L44" s="53" t="str">
        <f t="shared" si="5"/>
        <v xml:space="preserve">  </v>
      </c>
      <c r="X44" s="71" t="str">
        <f t="shared" si="6"/>
        <v xml:space="preserve"> </v>
      </c>
      <c r="Y44" s="71" t="str">
        <f t="shared" si="7"/>
        <v xml:space="preserve"> </v>
      </c>
    </row>
    <row r="45" spans="1:25" x14ac:dyDescent="0.2">
      <c r="A45" s="35"/>
      <c r="B45" s="36"/>
      <c r="C45" s="37"/>
      <c r="D45" s="38">
        <f t="shared" si="0"/>
        <v>0</v>
      </c>
      <c r="E45" s="39"/>
      <c r="F45" s="38">
        <f t="shared" si="1"/>
        <v>0</v>
      </c>
      <c r="G45" s="39"/>
      <c r="H45" s="38">
        <f t="shared" si="2"/>
        <v>0</v>
      </c>
      <c r="I45" s="54"/>
      <c r="J45" s="55">
        <f t="shared" si="3"/>
        <v>0</v>
      </c>
      <c r="K45" s="56">
        <f t="shared" si="4"/>
        <v>0</v>
      </c>
      <c r="L45" s="57" t="str">
        <f t="shared" si="5"/>
        <v xml:space="preserve">  </v>
      </c>
      <c r="X45" s="71" t="str">
        <f t="shared" si="6"/>
        <v xml:space="preserve"> </v>
      </c>
      <c r="Y45" s="71" t="str">
        <f t="shared" si="7"/>
        <v xml:space="preserve"> </v>
      </c>
    </row>
    <row r="46" spans="1:25" x14ac:dyDescent="0.2">
      <c r="A46" s="28"/>
      <c r="B46" s="29"/>
      <c r="C46" s="30"/>
      <c r="D46" s="31">
        <f t="shared" si="0"/>
        <v>0</v>
      </c>
      <c r="E46" s="32"/>
      <c r="F46" s="31">
        <f t="shared" si="1"/>
        <v>0</v>
      </c>
      <c r="G46" s="32"/>
      <c r="H46" s="31">
        <f t="shared" si="2"/>
        <v>0</v>
      </c>
      <c r="I46" s="50"/>
      <c r="J46" s="51">
        <f t="shared" si="3"/>
        <v>0</v>
      </c>
      <c r="K46" s="52">
        <f t="shared" si="4"/>
        <v>0</v>
      </c>
      <c r="L46" s="53" t="str">
        <f t="shared" si="5"/>
        <v xml:space="preserve">  </v>
      </c>
      <c r="X46" s="71" t="str">
        <f t="shared" si="6"/>
        <v xml:space="preserve"> </v>
      </c>
      <c r="Y46" s="71" t="str">
        <f t="shared" si="7"/>
        <v xml:space="preserve"> </v>
      </c>
    </row>
    <row r="47" spans="1:25" x14ac:dyDescent="0.2">
      <c r="A47" s="35"/>
      <c r="B47" s="36"/>
      <c r="C47" s="37"/>
      <c r="D47" s="38">
        <f t="shared" si="0"/>
        <v>0</v>
      </c>
      <c r="E47" s="39"/>
      <c r="F47" s="38">
        <f t="shared" si="1"/>
        <v>0</v>
      </c>
      <c r="G47" s="39"/>
      <c r="H47" s="38">
        <f t="shared" si="2"/>
        <v>0</v>
      </c>
      <c r="I47" s="54"/>
      <c r="J47" s="55">
        <f t="shared" si="3"/>
        <v>0</v>
      </c>
      <c r="K47" s="56">
        <f t="shared" si="4"/>
        <v>0</v>
      </c>
      <c r="L47" s="57" t="str">
        <f t="shared" si="5"/>
        <v xml:space="preserve">  </v>
      </c>
      <c r="X47" s="71" t="str">
        <f t="shared" si="6"/>
        <v xml:space="preserve"> </v>
      </c>
      <c r="Y47" s="71" t="str">
        <f t="shared" si="7"/>
        <v xml:space="preserve"> </v>
      </c>
    </row>
    <row r="48" spans="1:25" x14ac:dyDescent="0.2">
      <c r="A48" s="28"/>
      <c r="B48" s="29"/>
      <c r="C48" s="30"/>
      <c r="D48" s="31">
        <f t="shared" si="0"/>
        <v>0</v>
      </c>
      <c r="E48" s="32"/>
      <c r="F48" s="31">
        <f t="shared" si="1"/>
        <v>0</v>
      </c>
      <c r="G48" s="32"/>
      <c r="H48" s="31">
        <f t="shared" si="2"/>
        <v>0</v>
      </c>
      <c r="I48" s="50"/>
      <c r="J48" s="51">
        <f t="shared" si="3"/>
        <v>0</v>
      </c>
      <c r="K48" s="52">
        <f t="shared" si="4"/>
        <v>0</v>
      </c>
      <c r="L48" s="53" t="str">
        <f t="shared" si="5"/>
        <v xml:space="preserve">  </v>
      </c>
      <c r="X48" s="71" t="str">
        <f t="shared" si="6"/>
        <v xml:space="preserve"> </v>
      </c>
      <c r="Y48" s="71" t="str">
        <f t="shared" si="7"/>
        <v xml:space="preserve"> </v>
      </c>
    </row>
    <row r="49" spans="1:25" x14ac:dyDescent="0.2">
      <c r="A49" s="35"/>
      <c r="B49" s="36"/>
      <c r="C49" s="37"/>
      <c r="D49" s="38">
        <f t="shared" si="0"/>
        <v>0</v>
      </c>
      <c r="E49" s="39"/>
      <c r="F49" s="38">
        <f t="shared" si="1"/>
        <v>0</v>
      </c>
      <c r="G49" s="39"/>
      <c r="H49" s="38">
        <f t="shared" si="2"/>
        <v>0</v>
      </c>
      <c r="I49" s="54"/>
      <c r="J49" s="55">
        <f t="shared" si="3"/>
        <v>0</v>
      </c>
      <c r="K49" s="56">
        <f t="shared" si="4"/>
        <v>0</v>
      </c>
      <c r="L49" s="57" t="str">
        <f t="shared" si="5"/>
        <v xml:space="preserve">  </v>
      </c>
      <c r="X49" s="71" t="str">
        <f t="shared" si="6"/>
        <v xml:space="preserve"> </v>
      </c>
      <c r="Y49" s="71" t="str">
        <f t="shared" si="7"/>
        <v xml:space="preserve"> </v>
      </c>
    </row>
    <row r="50" spans="1:25" x14ac:dyDescent="0.2">
      <c r="A50" s="28"/>
      <c r="B50" s="29"/>
      <c r="C50" s="30"/>
      <c r="D50" s="31">
        <f t="shared" si="0"/>
        <v>0</v>
      </c>
      <c r="E50" s="32"/>
      <c r="F50" s="31">
        <f t="shared" si="1"/>
        <v>0</v>
      </c>
      <c r="G50" s="32"/>
      <c r="H50" s="31">
        <f t="shared" si="2"/>
        <v>0</v>
      </c>
      <c r="I50" s="50"/>
      <c r="J50" s="51">
        <f t="shared" si="3"/>
        <v>0</v>
      </c>
      <c r="K50" s="52">
        <f t="shared" si="4"/>
        <v>0</v>
      </c>
      <c r="L50" s="53" t="str">
        <f t="shared" si="5"/>
        <v xml:space="preserve">  </v>
      </c>
      <c r="X50" s="71" t="str">
        <f t="shared" si="6"/>
        <v xml:space="preserve"> </v>
      </c>
      <c r="Y50" s="71" t="str">
        <f t="shared" si="7"/>
        <v xml:space="preserve"> </v>
      </c>
    </row>
    <row r="51" spans="1:25" x14ac:dyDescent="0.2">
      <c r="A51" s="35"/>
      <c r="B51" s="36"/>
      <c r="C51" s="37"/>
      <c r="D51" s="38">
        <f t="shared" si="0"/>
        <v>0</v>
      </c>
      <c r="E51" s="39"/>
      <c r="F51" s="38">
        <f t="shared" si="1"/>
        <v>0</v>
      </c>
      <c r="G51" s="39"/>
      <c r="H51" s="38">
        <f t="shared" si="2"/>
        <v>0</v>
      </c>
      <c r="I51" s="54"/>
      <c r="J51" s="55">
        <f t="shared" si="3"/>
        <v>0</v>
      </c>
      <c r="K51" s="56">
        <f t="shared" si="4"/>
        <v>0</v>
      </c>
      <c r="L51" s="57" t="str">
        <f t="shared" si="5"/>
        <v xml:space="preserve">  </v>
      </c>
      <c r="X51" s="71" t="str">
        <f t="shared" si="6"/>
        <v xml:space="preserve"> </v>
      </c>
      <c r="Y51" s="71" t="str">
        <f t="shared" si="7"/>
        <v xml:space="preserve"> </v>
      </c>
    </row>
    <row r="52" spans="1:25" x14ac:dyDescent="0.2">
      <c r="A52" s="28"/>
      <c r="B52" s="29"/>
      <c r="C52" s="30"/>
      <c r="D52" s="31">
        <f t="shared" si="0"/>
        <v>0</v>
      </c>
      <c r="E52" s="32"/>
      <c r="F52" s="31">
        <f t="shared" si="1"/>
        <v>0</v>
      </c>
      <c r="G52" s="32"/>
      <c r="H52" s="31">
        <f t="shared" si="2"/>
        <v>0</v>
      </c>
      <c r="I52" s="50"/>
      <c r="J52" s="51">
        <f t="shared" si="3"/>
        <v>0</v>
      </c>
      <c r="K52" s="52">
        <f t="shared" si="4"/>
        <v>0</v>
      </c>
      <c r="L52" s="53" t="str">
        <f t="shared" si="5"/>
        <v xml:space="preserve">  </v>
      </c>
      <c r="X52" s="71" t="str">
        <f t="shared" si="6"/>
        <v xml:space="preserve"> </v>
      </c>
      <c r="Y52" s="71" t="str">
        <f t="shared" si="7"/>
        <v xml:space="preserve"> </v>
      </c>
    </row>
    <row r="53" spans="1:25" x14ac:dyDescent="0.2">
      <c r="A53" s="35"/>
      <c r="B53" s="36"/>
      <c r="C53" s="37"/>
      <c r="D53" s="38">
        <f t="shared" si="0"/>
        <v>0</v>
      </c>
      <c r="E53" s="39"/>
      <c r="F53" s="38">
        <f t="shared" si="1"/>
        <v>0</v>
      </c>
      <c r="G53" s="39"/>
      <c r="H53" s="38">
        <f t="shared" si="2"/>
        <v>0</v>
      </c>
      <c r="I53" s="54"/>
      <c r="J53" s="55">
        <f t="shared" si="3"/>
        <v>0</v>
      </c>
      <c r="K53" s="56">
        <f t="shared" si="4"/>
        <v>0</v>
      </c>
      <c r="L53" s="57" t="str">
        <f t="shared" si="5"/>
        <v xml:space="preserve">  </v>
      </c>
      <c r="X53" s="71" t="str">
        <f t="shared" si="6"/>
        <v xml:space="preserve"> </v>
      </c>
      <c r="Y53" s="71" t="str">
        <f t="shared" si="7"/>
        <v xml:space="preserve"> </v>
      </c>
    </row>
    <row r="54" spans="1:25" x14ac:dyDescent="0.2">
      <c r="A54" s="28"/>
      <c r="B54" s="29"/>
      <c r="C54" s="30"/>
      <c r="D54" s="31">
        <f t="shared" si="0"/>
        <v>0</v>
      </c>
      <c r="E54" s="32"/>
      <c r="F54" s="31">
        <f t="shared" si="1"/>
        <v>0</v>
      </c>
      <c r="G54" s="32"/>
      <c r="H54" s="31">
        <f t="shared" si="2"/>
        <v>0</v>
      </c>
      <c r="I54" s="50"/>
      <c r="J54" s="51">
        <f t="shared" si="3"/>
        <v>0</v>
      </c>
      <c r="K54" s="52">
        <f t="shared" si="4"/>
        <v>0</v>
      </c>
      <c r="L54" s="53" t="str">
        <f t="shared" si="5"/>
        <v xml:space="preserve">  </v>
      </c>
      <c r="X54" s="71" t="str">
        <f t="shared" si="6"/>
        <v xml:space="preserve"> </v>
      </c>
      <c r="Y54" s="71" t="str">
        <f t="shared" si="7"/>
        <v xml:space="preserve"> </v>
      </c>
    </row>
    <row r="55" spans="1:25" x14ac:dyDescent="0.2">
      <c r="A55" s="35"/>
      <c r="B55" s="36"/>
      <c r="C55" s="37"/>
      <c r="D55" s="38">
        <f t="shared" si="0"/>
        <v>0</v>
      </c>
      <c r="E55" s="39"/>
      <c r="F55" s="38">
        <f t="shared" si="1"/>
        <v>0</v>
      </c>
      <c r="G55" s="39"/>
      <c r="H55" s="38">
        <f t="shared" si="2"/>
        <v>0</v>
      </c>
      <c r="I55" s="54"/>
      <c r="J55" s="55">
        <f t="shared" si="3"/>
        <v>0</v>
      </c>
      <c r="K55" s="56">
        <f t="shared" si="4"/>
        <v>0</v>
      </c>
      <c r="L55" s="57" t="str">
        <f t="shared" si="5"/>
        <v xml:space="preserve">  </v>
      </c>
      <c r="X55" s="71" t="str">
        <f t="shared" si="6"/>
        <v xml:space="preserve"> </v>
      </c>
      <c r="Y55" s="71" t="str">
        <f t="shared" si="7"/>
        <v xml:space="preserve"> </v>
      </c>
    </row>
    <row r="56" spans="1:25" x14ac:dyDescent="0.2">
      <c r="A56" s="28"/>
      <c r="B56" s="29"/>
      <c r="C56" s="30"/>
      <c r="D56" s="31">
        <f t="shared" si="0"/>
        <v>0</v>
      </c>
      <c r="E56" s="32"/>
      <c r="F56" s="31">
        <f t="shared" si="1"/>
        <v>0</v>
      </c>
      <c r="G56" s="32"/>
      <c r="H56" s="31">
        <f t="shared" si="2"/>
        <v>0</v>
      </c>
      <c r="I56" s="50"/>
      <c r="J56" s="51">
        <f t="shared" si="3"/>
        <v>0</v>
      </c>
      <c r="K56" s="52">
        <f t="shared" si="4"/>
        <v>0</v>
      </c>
      <c r="L56" s="53" t="str">
        <f t="shared" si="5"/>
        <v xml:space="preserve">  </v>
      </c>
      <c r="X56" s="71" t="str">
        <f t="shared" si="6"/>
        <v xml:space="preserve"> </v>
      </c>
      <c r="Y56" s="71" t="str">
        <f t="shared" si="7"/>
        <v xml:space="preserve"> </v>
      </c>
    </row>
    <row r="57" spans="1:25" x14ac:dyDescent="0.2">
      <c r="A57" s="35"/>
      <c r="B57" s="36"/>
      <c r="C57" s="37"/>
      <c r="D57" s="38">
        <f t="shared" si="0"/>
        <v>0</v>
      </c>
      <c r="E57" s="39"/>
      <c r="F57" s="38">
        <f t="shared" si="1"/>
        <v>0</v>
      </c>
      <c r="G57" s="39"/>
      <c r="H57" s="38">
        <f t="shared" si="2"/>
        <v>0</v>
      </c>
      <c r="I57" s="54"/>
      <c r="J57" s="55">
        <f t="shared" si="3"/>
        <v>0</v>
      </c>
      <c r="K57" s="56">
        <f t="shared" si="4"/>
        <v>0</v>
      </c>
      <c r="L57" s="57" t="str">
        <f t="shared" si="5"/>
        <v xml:space="preserve">  </v>
      </c>
      <c r="X57" s="71" t="str">
        <f t="shared" si="6"/>
        <v xml:space="preserve"> </v>
      </c>
      <c r="Y57" s="71" t="str">
        <f t="shared" si="7"/>
        <v xml:space="preserve"> </v>
      </c>
    </row>
    <row r="58" spans="1:25" x14ac:dyDescent="0.2">
      <c r="A58" s="28"/>
      <c r="B58" s="29"/>
      <c r="C58" s="30"/>
      <c r="D58" s="31">
        <f t="shared" si="0"/>
        <v>0</v>
      </c>
      <c r="E58" s="32"/>
      <c r="F58" s="31">
        <f t="shared" si="1"/>
        <v>0</v>
      </c>
      <c r="G58" s="32"/>
      <c r="H58" s="31">
        <f t="shared" si="2"/>
        <v>0</v>
      </c>
      <c r="I58" s="50"/>
      <c r="J58" s="51">
        <f t="shared" si="3"/>
        <v>0</v>
      </c>
      <c r="K58" s="52">
        <f t="shared" si="4"/>
        <v>0</v>
      </c>
      <c r="L58" s="53" t="str">
        <f t="shared" si="5"/>
        <v xml:space="preserve">  </v>
      </c>
      <c r="X58" s="71" t="str">
        <f t="shared" si="6"/>
        <v xml:space="preserve"> </v>
      </c>
      <c r="Y58" s="71" t="str">
        <f t="shared" si="7"/>
        <v xml:space="preserve"> </v>
      </c>
    </row>
    <row r="59" spans="1:25" x14ac:dyDescent="0.2">
      <c r="A59" s="35"/>
      <c r="B59" s="36"/>
      <c r="C59" s="37"/>
      <c r="D59" s="38">
        <f t="shared" si="0"/>
        <v>0</v>
      </c>
      <c r="E59" s="39"/>
      <c r="F59" s="38">
        <f t="shared" si="1"/>
        <v>0</v>
      </c>
      <c r="G59" s="39"/>
      <c r="H59" s="38">
        <f t="shared" si="2"/>
        <v>0</v>
      </c>
      <c r="I59" s="54"/>
      <c r="J59" s="55">
        <f t="shared" si="3"/>
        <v>0</v>
      </c>
      <c r="K59" s="56">
        <f t="shared" si="4"/>
        <v>0</v>
      </c>
      <c r="L59" s="57" t="str">
        <f t="shared" si="5"/>
        <v xml:space="preserve">  </v>
      </c>
      <c r="X59" s="71" t="str">
        <f t="shared" si="6"/>
        <v xml:space="preserve"> </v>
      </c>
      <c r="Y59" s="71" t="str">
        <f t="shared" si="7"/>
        <v xml:space="preserve"> </v>
      </c>
    </row>
    <row r="60" spans="1:25" x14ac:dyDescent="0.2">
      <c r="A60" s="28"/>
      <c r="B60" s="29"/>
      <c r="C60" s="30"/>
      <c r="D60" s="31">
        <f t="shared" si="0"/>
        <v>0</v>
      </c>
      <c r="E60" s="32"/>
      <c r="F60" s="31">
        <f t="shared" si="1"/>
        <v>0</v>
      </c>
      <c r="G60" s="32"/>
      <c r="H60" s="31">
        <f t="shared" si="2"/>
        <v>0</v>
      </c>
      <c r="I60" s="50"/>
      <c r="J60" s="51">
        <f t="shared" si="3"/>
        <v>0</v>
      </c>
      <c r="K60" s="52">
        <f t="shared" si="4"/>
        <v>0</v>
      </c>
      <c r="L60" s="53" t="str">
        <f t="shared" si="5"/>
        <v xml:space="preserve">  </v>
      </c>
      <c r="X60" s="71" t="str">
        <f t="shared" si="6"/>
        <v xml:space="preserve"> </v>
      </c>
      <c r="Y60" s="71" t="str">
        <f t="shared" si="7"/>
        <v xml:space="preserve"> </v>
      </c>
    </row>
    <row r="61" spans="1:25" x14ac:dyDescent="0.2">
      <c r="A61" s="35"/>
      <c r="B61" s="36"/>
      <c r="C61" s="37"/>
      <c r="D61" s="38">
        <f t="shared" si="0"/>
        <v>0</v>
      </c>
      <c r="E61" s="39"/>
      <c r="F61" s="38">
        <f t="shared" si="1"/>
        <v>0</v>
      </c>
      <c r="G61" s="39"/>
      <c r="H61" s="38">
        <f t="shared" si="2"/>
        <v>0</v>
      </c>
      <c r="I61" s="54"/>
      <c r="J61" s="55">
        <f t="shared" si="3"/>
        <v>0</v>
      </c>
      <c r="K61" s="56">
        <f t="shared" si="4"/>
        <v>0</v>
      </c>
      <c r="L61" s="57" t="str">
        <f t="shared" si="5"/>
        <v xml:space="preserve">  </v>
      </c>
      <c r="X61" s="71" t="str">
        <f t="shared" si="6"/>
        <v xml:space="preserve"> </v>
      </c>
      <c r="Y61" s="71" t="str">
        <f t="shared" si="7"/>
        <v xml:space="preserve"> </v>
      </c>
    </row>
    <row r="62" spans="1:25" x14ac:dyDescent="0.2">
      <c r="A62" s="28"/>
      <c r="B62" s="29"/>
      <c r="C62" s="30"/>
      <c r="D62" s="31">
        <f t="shared" si="0"/>
        <v>0</v>
      </c>
      <c r="E62" s="32"/>
      <c r="F62" s="31">
        <f t="shared" si="1"/>
        <v>0</v>
      </c>
      <c r="G62" s="32"/>
      <c r="H62" s="31">
        <f t="shared" si="2"/>
        <v>0</v>
      </c>
      <c r="I62" s="50"/>
      <c r="J62" s="51">
        <f t="shared" si="3"/>
        <v>0</v>
      </c>
      <c r="K62" s="52">
        <f t="shared" si="4"/>
        <v>0</v>
      </c>
      <c r="L62" s="53" t="str">
        <f t="shared" si="5"/>
        <v xml:space="preserve">  </v>
      </c>
      <c r="X62" s="71" t="str">
        <f t="shared" si="6"/>
        <v xml:space="preserve"> </v>
      </c>
      <c r="Y62" s="71" t="str">
        <f t="shared" si="7"/>
        <v xml:space="preserve"> </v>
      </c>
    </row>
    <row r="63" spans="1:25" x14ac:dyDescent="0.2">
      <c r="A63" s="35"/>
      <c r="B63" s="36"/>
      <c r="C63" s="37"/>
      <c r="D63" s="38">
        <f t="shared" si="0"/>
        <v>0</v>
      </c>
      <c r="E63" s="39"/>
      <c r="F63" s="38">
        <f t="shared" si="1"/>
        <v>0</v>
      </c>
      <c r="G63" s="39"/>
      <c r="H63" s="38">
        <f t="shared" si="2"/>
        <v>0</v>
      </c>
      <c r="I63" s="54"/>
      <c r="J63" s="55">
        <f t="shared" si="3"/>
        <v>0</v>
      </c>
      <c r="K63" s="56">
        <f t="shared" si="4"/>
        <v>0</v>
      </c>
      <c r="L63" s="57" t="str">
        <f t="shared" si="5"/>
        <v xml:space="preserve">  </v>
      </c>
      <c r="X63" s="71" t="str">
        <f t="shared" si="6"/>
        <v xml:space="preserve"> </v>
      </c>
      <c r="Y63" s="71" t="str">
        <f t="shared" si="7"/>
        <v xml:space="preserve"> </v>
      </c>
    </row>
    <row r="64" spans="1:25" x14ac:dyDescent="0.2">
      <c r="A64" s="28"/>
      <c r="B64" s="29"/>
      <c r="C64" s="30"/>
      <c r="D64" s="31">
        <f t="shared" si="0"/>
        <v>0</v>
      </c>
      <c r="E64" s="32"/>
      <c r="F64" s="31">
        <f t="shared" si="1"/>
        <v>0</v>
      </c>
      <c r="G64" s="32"/>
      <c r="H64" s="31">
        <f t="shared" si="2"/>
        <v>0</v>
      </c>
      <c r="I64" s="50"/>
      <c r="J64" s="51">
        <f t="shared" si="3"/>
        <v>0</v>
      </c>
      <c r="K64" s="52">
        <f t="shared" si="4"/>
        <v>0</v>
      </c>
      <c r="L64" s="53" t="str">
        <f t="shared" si="5"/>
        <v xml:space="preserve">  </v>
      </c>
      <c r="X64" s="71" t="str">
        <f t="shared" si="6"/>
        <v xml:space="preserve"> </v>
      </c>
      <c r="Y64" s="71" t="str">
        <f t="shared" si="7"/>
        <v xml:space="preserve"> </v>
      </c>
    </row>
    <row r="65" spans="1:25" x14ac:dyDescent="0.2">
      <c r="A65" s="35"/>
      <c r="B65" s="36"/>
      <c r="C65" s="37"/>
      <c r="D65" s="38">
        <f t="shared" si="0"/>
        <v>0</v>
      </c>
      <c r="E65" s="39"/>
      <c r="F65" s="38">
        <f t="shared" si="1"/>
        <v>0</v>
      </c>
      <c r="G65" s="39"/>
      <c r="H65" s="38">
        <f t="shared" si="2"/>
        <v>0</v>
      </c>
      <c r="I65" s="54"/>
      <c r="J65" s="55">
        <f t="shared" si="3"/>
        <v>0</v>
      </c>
      <c r="K65" s="56">
        <f t="shared" si="4"/>
        <v>0</v>
      </c>
      <c r="L65" s="57" t="str">
        <f t="shared" si="5"/>
        <v xml:space="preserve">  </v>
      </c>
      <c r="X65" s="71" t="str">
        <f t="shared" si="6"/>
        <v xml:space="preserve"> </v>
      </c>
      <c r="Y65" s="71" t="str">
        <f t="shared" si="7"/>
        <v xml:space="preserve"> </v>
      </c>
    </row>
    <row r="66" spans="1:25" x14ac:dyDescent="0.2">
      <c r="A66" s="28"/>
      <c r="B66" s="29"/>
      <c r="C66" s="30"/>
      <c r="D66" s="31">
        <f t="shared" si="0"/>
        <v>0</v>
      </c>
      <c r="E66" s="32"/>
      <c r="F66" s="31">
        <f t="shared" si="1"/>
        <v>0</v>
      </c>
      <c r="G66" s="32"/>
      <c r="H66" s="31">
        <f t="shared" si="2"/>
        <v>0</v>
      </c>
      <c r="I66" s="50"/>
      <c r="J66" s="51">
        <f t="shared" si="3"/>
        <v>0</v>
      </c>
      <c r="K66" s="52">
        <f t="shared" si="4"/>
        <v>0</v>
      </c>
      <c r="L66" s="53" t="str">
        <f t="shared" si="5"/>
        <v xml:space="preserve">  </v>
      </c>
      <c r="X66" s="71" t="str">
        <f t="shared" si="6"/>
        <v xml:space="preserve"> </v>
      </c>
      <c r="Y66" s="71" t="str">
        <f t="shared" si="7"/>
        <v xml:space="preserve"> </v>
      </c>
    </row>
    <row r="67" spans="1:25" x14ac:dyDescent="0.2">
      <c r="A67" s="35"/>
      <c r="B67" s="36"/>
      <c r="C67" s="37"/>
      <c r="D67" s="38">
        <f t="shared" si="0"/>
        <v>0</v>
      </c>
      <c r="E67" s="39"/>
      <c r="F67" s="38">
        <f t="shared" si="1"/>
        <v>0</v>
      </c>
      <c r="G67" s="39"/>
      <c r="H67" s="38">
        <f t="shared" si="2"/>
        <v>0</v>
      </c>
      <c r="I67" s="54"/>
      <c r="J67" s="55">
        <f t="shared" si="3"/>
        <v>0</v>
      </c>
      <c r="K67" s="56">
        <f t="shared" si="4"/>
        <v>0</v>
      </c>
      <c r="L67" s="57" t="str">
        <f t="shared" si="5"/>
        <v xml:space="preserve">  </v>
      </c>
      <c r="X67" s="71" t="str">
        <f t="shared" si="6"/>
        <v xml:space="preserve"> </v>
      </c>
      <c r="Y67" s="71" t="str">
        <f t="shared" si="7"/>
        <v xml:space="preserve"> </v>
      </c>
    </row>
    <row r="68" spans="1:25" x14ac:dyDescent="0.2">
      <c r="A68" s="28"/>
      <c r="B68" s="29"/>
      <c r="C68" s="30"/>
      <c r="D68" s="31">
        <f t="shared" si="0"/>
        <v>0</v>
      </c>
      <c r="E68" s="32"/>
      <c r="F68" s="31">
        <f t="shared" si="1"/>
        <v>0</v>
      </c>
      <c r="G68" s="32"/>
      <c r="H68" s="31">
        <f t="shared" si="2"/>
        <v>0</v>
      </c>
      <c r="I68" s="50"/>
      <c r="J68" s="51">
        <f t="shared" si="3"/>
        <v>0</v>
      </c>
      <c r="K68" s="52">
        <f t="shared" si="4"/>
        <v>0</v>
      </c>
      <c r="L68" s="53" t="str">
        <f t="shared" si="5"/>
        <v xml:space="preserve">  </v>
      </c>
      <c r="X68" s="71" t="str">
        <f t="shared" si="6"/>
        <v xml:space="preserve"> </v>
      </c>
      <c r="Y68" s="71" t="str">
        <f t="shared" si="7"/>
        <v xml:space="preserve"> </v>
      </c>
    </row>
    <row r="69" spans="1:25" x14ac:dyDescent="0.2">
      <c r="A69" s="35"/>
      <c r="B69" s="36"/>
      <c r="C69" s="37"/>
      <c r="D69" s="38">
        <f t="shared" si="0"/>
        <v>0</v>
      </c>
      <c r="E69" s="39"/>
      <c r="F69" s="38">
        <f t="shared" si="1"/>
        <v>0</v>
      </c>
      <c r="G69" s="39"/>
      <c r="H69" s="38">
        <f t="shared" si="2"/>
        <v>0</v>
      </c>
      <c r="I69" s="54"/>
      <c r="J69" s="55">
        <f t="shared" si="3"/>
        <v>0</v>
      </c>
      <c r="K69" s="56">
        <f t="shared" si="4"/>
        <v>0</v>
      </c>
      <c r="L69" s="57" t="str">
        <f t="shared" si="5"/>
        <v xml:space="preserve">  </v>
      </c>
      <c r="X69" s="71" t="str">
        <f t="shared" si="6"/>
        <v xml:space="preserve"> </v>
      </c>
      <c r="Y69" s="71" t="str">
        <f t="shared" si="7"/>
        <v xml:space="preserve"> </v>
      </c>
    </row>
    <row r="70" spans="1:25" x14ac:dyDescent="0.2">
      <c r="A70" s="28"/>
      <c r="B70" s="29"/>
      <c r="C70" s="30"/>
      <c r="D70" s="31">
        <f t="shared" si="0"/>
        <v>0</v>
      </c>
      <c r="E70" s="32"/>
      <c r="F70" s="31">
        <f t="shared" si="1"/>
        <v>0</v>
      </c>
      <c r="G70" s="32"/>
      <c r="H70" s="31">
        <f t="shared" si="2"/>
        <v>0</v>
      </c>
      <c r="I70" s="50"/>
      <c r="J70" s="51">
        <f t="shared" si="3"/>
        <v>0</v>
      </c>
      <c r="K70" s="52">
        <f t="shared" si="4"/>
        <v>0</v>
      </c>
      <c r="L70" s="53" t="str">
        <f t="shared" si="5"/>
        <v xml:space="preserve">  </v>
      </c>
      <c r="X70" s="71" t="str">
        <f t="shared" si="6"/>
        <v xml:space="preserve"> </v>
      </c>
      <c r="Y70" s="71" t="str">
        <f t="shared" si="7"/>
        <v xml:space="preserve"> </v>
      </c>
    </row>
    <row r="71" spans="1:25" x14ac:dyDescent="0.2">
      <c r="A71" s="35"/>
      <c r="B71" s="36"/>
      <c r="C71" s="37"/>
      <c r="D71" s="38">
        <f t="shared" ref="D71:D100" si="8">INT(IF(C71=0,0,((75/(C71+0.24))-4.1)/0.00664))</f>
        <v>0</v>
      </c>
      <c r="E71" s="39"/>
      <c r="F71" s="38">
        <f t="shared" ref="F71:F100" si="9">INT(IF(E71=0,0,((SQRT(E71)-1.15028)/0.00219)))</f>
        <v>0</v>
      </c>
      <c r="G71" s="39"/>
      <c r="H71" s="38">
        <f t="shared" ref="H71:H100" si="10">INT(IF(G71=0,0,((SQRT(G71)-0.841)/0.0008)))</f>
        <v>0</v>
      </c>
      <c r="I71" s="54"/>
      <c r="J71" s="55">
        <f t="shared" ref="J71:J100" si="11">INT(IF(I71=0,0,((SQRT(I71)-1.936)/0.0124)))</f>
        <v>0</v>
      </c>
      <c r="K71" s="56">
        <f t="shared" ref="K71:K100" si="12">IF(D71=0,0,D71+F71+H71+J71)</f>
        <v>0</v>
      </c>
      <c r="L71" s="57" t="str">
        <f t="shared" ref="L71:L100" si="13">IF(B71=0,"  ",IF(B71=$B$1,X71,IF(B71=$C$1,Y71,$X$2)))</f>
        <v xml:space="preserve">  </v>
      </c>
      <c r="X71" s="71" t="str">
        <f t="shared" ref="X71:X100" si="14">IF(K71=0," ",IF(K71&gt;=1300,"Gold",IF(K71&gt;=1000,"Silber",IF(K71&gt;=800,"Bronze",X$1))))</f>
        <v xml:space="preserve"> </v>
      </c>
      <c r="Y71" s="71" t="str">
        <f t="shared" ref="Y71:Y100" si="15">IF(K71=0," ",IF(K71&gt;=1200,"Gold",IF(K71&gt;=900,"Silber",IF(K71&gt;=700,"Bronze",X$1))))</f>
        <v xml:space="preserve"> </v>
      </c>
    </row>
    <row r="72" spans="1:25" x14ac:dyDescent="0.2">
      <c r="A72" s="28"/>
      <c r="B72" s="29"/>
      <c r="C72" s="30"/>
      <c r="D72" s="31">
        <f t="shared" si="8"/>
        <v>0</v>
      </c>
      <c r="E72" s="32"/>
      <c r="F72" s="31">
        <f t="shared" si="9"/>
        <v>0</v>
      </c>
      <c r="G72" s="32"/>
      <c r="H72" s="31">
        <f t="shared" si="10"/>
        <v>0</v>
      </c>
      <c r="I72" s="50"/>
      <c r="J72" s="51">
        <f t="shared" si="11"/>
        <v>0</v>
      </c>
      <c r="K72" s="52">
        <f t="shared" si="12"/>
        <v>0</v>
      </c>
      <c r="L72" s="53" t="str">
        <f t="shared" si="13"/>
        <v xml:space="preserve">  </v>
      </c>
      <c r="X72" s="71" t="str">
        <f t="shared" si="14"/>
        <v xml:space="preserve"> </v>
      </c>
      <c r="Y72" s="71" t="str">
        <f t="shared" si="15"/>
        <v xml:space="preserve"> </v>
      </c>
    </row>
    <row r="73" spans="1:25" x14ac:dyDescent="0.2">
      <c r="A73" s="35"/>
      <c r="B73" s="36"/>
      <c r="C73" s="37"/>
      <c r="D73" s="38">
        <f t="shared" si="8"/>
        <v>0</v>
      </c>
      <c r="E73" s="39"/>
      <c r="F73" s="38">
        <f t="shared" si="9"/>
        <v>0</v>
      </c>
      <c r="G73" s="39"/>
      <c r="H73" s="38">
        <f t="shared" si="10"/>
        <v>0</v>
      </c>
      <c r="I73" s="54"/>
      <c r="J73" s="55">
        <f t="shared" si="11"/>
        <v>0</v>
      </c>
      <c r="K73" s="56">
        <f t="shared" si="12"/>
        <v>0</v>
      </c>
      <c r="L73" s="57" t="str">
        <f t="shared" si="13"/>
        <v xml:space="preserve">  </v>
      </c>
      <c r="X73" s="71" t="str">
        <f t="shared" si="14"/>
        <v xml:space="preserve"> </v>
      </c>
      <c r="Y73" s="71" t="str">
        <f t="shared" si="15"/>
        <v xml:space="preserve"> </v>
      </c>
    </row>
    <row r="74" spans="1:25" x14ac:dyDescent="0.2">
      <c r="A74" s="28"/>
      <c r="B74" s="29"/>
      <c r="C74" s="30"/>
      <c r="D74" s="31">
        <f t="shared" si="8"/>
        <v>0</v>
      </c>
      <c r="E74" s="32"/>
      <c r="F74" s="31">
        <f t="shared" si="9"/>
        <v>0</v>
      </c>
      <c r="G74" s="32"/>
      <c r="H74" s="31">
        <f t="shared" si="10"/>
        <v>0</v>
      </c>
      <c r="I74" s="50"/>
      <c r="J74" s="51">
        <f t="shared" si="11"/>
        <v>0</v>
      </c>
      <c r="K74" s="52">
        <f t="shared" si="12"/>
        <v>0</v>
      </c>
      <c r="L74" s="53" t="str">
        <f t="shared" si="13"/>
        <v xml:space="preserve">  </v>
      </c>
      <c r="X74" s="71" t="str">
        <f t="shared" si="14"/>
        <v xml:space="preserve"> </v>
      </c>
      <c r="Y74" s="71" t="str">
        <f t="shared" si="15"/>
        <v xml:space="preserve"> </v>
      </c>
    </row>
    <row r="75" spans="1:25" x14ac:dyDescent="0.2">
      <c r="A75" s="35"/>
      <c r="B75" s="36"/>
      <c r="C75" s="37"/>
      <c r="D75" s="38">
        <f t="shared" si="8"/>
        <v>0</v>
      </c>
      <c r="E75" s="39"/>
      <c r="F75" s="38">
        <f t="shared" si="9"/>
        <v>0</v>
      </c>
      <c r="G75" s="39"/>
      <c r="H75" s="38">
        <f t="shared" si="10"/>
        <v>0</v>
      </c>
      <c r="I75" s="54"/>
      <c r="J75" s="55">
        <f t="shared" si="11"/>
        <v>0</v>
      </c>
      <c r="K75" s="56">
        <f t="shared" si="12"/>
        <v>0</v>
      </c>
      <c r="L75" s="57" t="str">
        <f t="shared" si="13"/>
        <v xml:space="preserve">  </v>
      </c>
      <c r="X75" s="71" t="str">
        <f t="shared" si="14"/>
        <v xml:space="preserve"> </v>
      </c>
      <c r="Y75" s="71" t="str">
        <f t="shared" si="15"/>
        <v xml:space="preserve"> </v>
      </c>
    </row>
    <row r="76" spans="1:25" x14ac:dyDescent="0.2">
      <c r="A76" s="28"/>
      <c r="B76" s="29"/>
      <c r="C76" s="30"/>
      <c r="D76" s="31">
        <f t="shared" si="8"/>
        <v>0</v>
      </c>
      <c r="E76" s="32"/>
      <c r="F76" s="31">
        <f t="shared" si="9"/>
        <v>0</v>
      </c>
      <c r="G76" s="32"/>
      <c r="H76" s="31">
        <f t="shared" si="10"/>
        <v>0</v>
      </c>
      <c r="I76" s="50"/>
      <c r="J76" s="51">
        <f t="shared" si="11"/>
        <v>0</v>
      </c>
      <c r="K76" s="52">
        <f t="shared" si="12"/>
        <v>0</v>
      </c>
      <c r="L76" s="53" t="str">
        <f t="shared" si="13"/>
        <v xml:space="preserve">  </v>
      </c>
      <c r="X76" s="71" t="str">
        <f t="shared" si="14"/>
        <v xml:space="preserve"> </v>
      </c>
      <c r="Y76" s="71" t="str">
        <f t="shared" si="15"/>
        <v xml:space="preserve"> </v>
      </c>
    </row>
    <row r="77" spans="1:25" x14ac:dyDescent="0.2">
      <c r="A77" s="35"/>
      <c r="B77" s="36"/>
      <c r="C77" s="37"/>
      <c r="D77" s="38">
        <f t="shared" si="8"/>
        <v>0</v>
      </c>
      <c r="E77" s="39"/>
      <c r="F77" s="38">
        <f t="shared" si="9"/>
        <v>0</v>
      </c>
      <c r="G77" s="39"/>
      <c r="H77" s="38">
        <f t="shared" si="10"/>
        <v>0</v>
      </c>
      <c r="I77" s="54"/>
      <c r="J77" s="55">
        <f t="shared" si="11"/>
        <v>0</v>
      </c>
      <c r="K77" s="56">
        <f t="shared" si="12"/>
        <v>0</v>
      </c>
      <c r="L77" s="57" t="str">
        <f t="shared" si="13"/>
        <v xml:space="preserve">  </v>
      </c>
      <c r="X77" s="71" t="str">
        <f t="shared" si="14"/>
        <v xml:space="preserve"> </v>
      </c>
      <c r="Y77" s="71" t="str">
        <f t="shared" si="15"/>
        <v xml:space="preserve"> </v>
      </c>
    </row>
    <row r="78" spans="1:25" x14ac:dyDescent="0.2">
      <c r="A78" s="28"/>
      <c r="B78" s="29"/>
      <c r="C78" s="30"/>
      <c r="D78" s="31">
        <f t="shared" si="8"/>
        <v>0</v>
      </c>
      <c r="E78" s="32"/>
      <c r="F78" s="31">
        <f t="shared" si="9"/>
        <v>0</v>
      </c>
      <c r="G78" s="32"/>
      <c r="H78" s="31">
        <f t="shared" si="10"/>
        <v>0</v>
      </c>
      <c r="I78" s="50"/>
      <c r="J78" s="51">
        <f t="shared" si="11"/>
        <v>0</v>
      </c>
      <c r="K78" s="52">
        <f t="shared" si="12"/>
        <v>0</v>
      </c>
      <c r="L78" s="53" t="str">
        <f t="shared" si="13"/>
        <v xml:space="preserve">  </v>
      </c>
      <c r="X78" s="71" t="str">
        <f t="shared" si="14"/>
        <v xml:space="preserve"> </v>
      </c>
      <c r="Y78" s="71" t="str">
        <f t="shared" si="15"/>
        <v xml:space="preserve"> </v>
      </c>
    </row>
    <row r="79" spans="1:25" x14ac:dyDescent="0.2">
      <c r="A79" s="35"/>
      <c r="B79" s="36"/>
      <c r="C79" s="37"/>
      <c r="D79" s="38">
        <f t="shared" si="8"/>
        <v>0</v>
      </c>
      <c r="E79" s="39"/>
      <c r="F79" s="38">
        <f t="shared" si="9"/>
        <v>0</v>
      </c>
      <c r="G79" s="39"/>
      <c r="H79" s="38">
        <f t="shared" si="10"/>
        <v>0</v>
      </c>
      <c r="I79" s="54"/>
      <c r="J79" s="55">
        <f t="shared" si="11"/>
        <v>0</v>
      </c>
      <c r="K79" s="56">
        <f t="shared" si="12"/>
        <v>0</v>
      </c>
      <c r="L79" s="57" t="str">
        <f t="shared" si="13"/>
        <v xml:space="preserve">  </v>
      </c>
      <c r="X79" s="71" t="str">
        <f t="shared" si="14"/>
        <v xml:space="preserve"> </v>
      </c>
      <c r="Y79" s="71" t="str">
        <f t="shared" si="15"/>
        <v xml:space="preserve"> </v>
      </c>
    </row>
    <row r="80" spans="1:25" x14ac:dyDescent="0.2">
      <c r="A80" s="28"/>
      <c r="B80" s="29"/>
      <c r="C80" s="30"/>
      <c r="D80" s="31">
        <f t="shared" si="8"/>
        <v>0</v>
      </c>
      <c r="E80" s="32"/>
      <c r="F80" s="31">
        <f t="shared" si="9"/>
        <v>0</v>
      </c>
      <c r="G80" s="32"/>
      <c r="H80" s="31">
        <f t="shared" si="10"/>
        <v>0</v>
      </c>
      <c r="I80" s="50"/>
      <c r="J80" s="51">
        <f t="shared" si="11"/>
        <v>0</v>
      </c>
      <c r="K80" s="52">
        <f t="shared" si="12"/>
        <v>0</v>
      </c>
      <c r="L80" s="53" t="str">
        <f t="shared" si="13"/>
        <v xml:space="preserve">  </v>
      </c>
      <c r="X80" s="71" t="str">
        <f t="shared" si="14"/>
        <v xml:space="preserve"> </v>
      </c>
      <c r="Y80" s="71" t="str">
        <f t="shared" si="15"/>
        <v xml:space="preserve"> </v>
      </c>
    </row>
    <row r="81" spans="1:25" x14ac:dyDescent="0.2">
      <c r="A81" s="35"/>
      <c r="B81" s="36"/>
      <c r="C81" s="37"/>
      <c r="D81" s="38">
        <f t="shared" si="8"/>
        <v>0</v>
      </c>
      <c r="E81" s="39"/>
      <c r="F81" s="38">
        <f t="shared" si="9"/>
        <v>0</v>
      </c>
      <c r="G81" s="39"/>
      <c r="H81" s="38">
        <f t="shared" si="10"/>
        <v>0</v>
      </c>
      <c r="I81" s="54"/>
      <c r="J81" s="55">
        <f t="shared" si="11"/>
        <v>0</v>
      </c>
      <c r="K81" s="56">
        <f t="shared" si="12"/>
        <v>0</v>
      </c>
      <c r="L81" s="57" t="str">
        <f t="shared" si="13"/>
        <v xml:space="preserve">  </v>
      </c>
      <c r="X81" s="71" t="str">
        <f t="shared" si="14"/>
        <v xml:space="preserve"> </v>
      </c>
      <c r="Y81" s="71" t="str">
        <f t="shared" si="15"/>
        <v xml:space="preserve"> </v>
      </c>
    </row>
    <row r="82" spans="1:25" x14ac:dyDescent="0.2">
      <c r="A82" s="28"/>
      <c r="B82" s="29"/>
      <c r="C82" s="30"/>
      <c r="D82" s="31">
        <f t="shared" si="8"/>
        <v>0</v>
      </c>
      <c r="E82" s="32"/>
      <c r="F82" s="31">
        <f t="shared" si="9"/>
        <v>0</v>
      </c>
      <c r="G82" s="32"/>
      <c r="H82" s="31">
        <f t="shared" si="10"/>
        <v>0</v>
      </c>
      <c r="I82" s="50"/>
      <c r="J82" s="51">
        <f t="shared" si="11"/>
        <v>0</v>
      </c>
      <c r="K82" s="52">
        <f t="shared" si="12"/>
        <v>0</v>
      </c>
      <c r="L82" s="53" t="str">
        <f t="shared" si="13"/>
        <v xml:space="preserve">  </v>
      </c>
      <c r="X82" s="71" t="str">
        <f t="shared" si="14"/>
        <v xml:space="preserve"> </v>
      </c>
      <c r="Y82" s="71" t="str">
        <f t="shared" si="15"/>
        <v xml:space="preserve"> </v>
      </c>
    </row>
    <row r="83" spans="1:25" x14ac:dyDescent="0.2">
      <c r="A83" s="35"/>
      <c r="B83" s="36"/>
      <c r="C83" s="37"/>
      <c r="D83" s="38">
        <f t="shared" si="8"/>
        <v>0</v>
      </c>
      <c r="E83" s="39"/>
      <c r="F83" s="38">
        <f t="shared" si="9"/>
        <v>0</v>
      </c>
      <c r="G83" s="39"/>
      <c r="H83" s="38">
        <f t="shared" si="10"/>
        <v>0</v>
      </c>
      <c r="I83" s="54"/>
      <c r="J83" s="55">
        <f t="shared" si="11"/>
        <v>0</v>
      </c>
      <c r="K83" s="56">
        <f t="shared" si="12"/>
        <v>0</v>
      </c>
      <c r="L83" s="57" t="str">
        <f t="shared" si="13"/>
        <v xml:space="preserve">  </v>
      </c>
      <c r="X83" s="71" t="str">
        <f t="shared" si="14"/>
        <v xml:space="preserve"> </v>
      </c>
      <c r="Y83" s="71" t="str">
        <f t="shared" si="15"/>
        <v xml:space="preserve"> </v>
      </c>
    </row>
    <row r="84" spans="1:25" x14ac:dyDescent="0.2">
      <c r="A84" s="28"/>
      <c r="B84" s="29"/>
      <c r="C84" s="30"/>
      <c r="D84" s="31">
        <f t="shared" si="8"/>
        <v>0</v>
      </c>
      <c r="E84" s="32"/>
      <c r="F84" s="31">
        <f t="shared" si="9"/>
        <v>0</v>
      </c>
      <c r="G84" s="32"/>
      <c r="H84" s="31">
        <f t="shared" si="10"/>
        <v>0</v>
      </c>
      <c r="I84" s="50"/>
      <c r="J84" s="51">
        <f t="shared" si="11"/>
        <v>0</v>
      </c>
      <c r="K84" s="52">
        <f t="shared" si="12"/>
        <v>0</v>
      </c>
      <c r="L84" s="53" t="str">
        <f t="shared" si="13"/>
        <v xml:space="preserve">  </v>
      </c>
      <c r="X84" s="71" t="str">
        <f t="shared" si="14"/>
        <v xml:space="preserve"> </v>
      </c>
      <c r="Y84" s="71" t="str">
        <f t="shared" si="15"/>
        <v xml:space="preserve"> </v>
      </c>
    </row>
    <row r="85" spans="1:25" x14ac:dyDescent="0.2">
      <c r="A85" s="35"/>
      <c r="B85" s="36"/>
      <c r="C85" s="37"/>
      <c r="D85" s="38">
        <f t="shared" si="8"/>
        <v>0</v>
      </c>
      <c r="E85" s="39"/>
      <c r="F85" s="38">
        <f t="shared" si="9"/>
        <v>0</v>
      </c>
      <c r="G85" s="39"/>
      <c r="H85" s="38">
        <f t="shared" si="10"/>
        <v>0</v>
      </c>
      <c r="I85" s="54"/>
      <c r="J85" s="55">
        <f t="shared" si="11"/>
        <v>0</v>
      </c>
      <c r="K85" s="56">
        <f t="shared" si="12"/>
        <v>0</v>
      </c>
      <c r="L85" s="57" t="str">
        <f t="shared" si="13"/>
        <v xml:space="preserve">  </v>
      </c>
      <c r="X85" s="71" t="str">
        <f t="shared" si="14"/>
        <v xml:space="preserve"> </v>
      </c>
      <c r="Y85" s="71" t="str">
        <f t="shared" si="15"/>
        <v xml:space="preserve"> </v>
      </c>
    </row>
    <row r="86" spans="1:25" x14ac:dyDescent="0.2">
      <c r="A86" s="28"/>
      <c r="B86" s="29"/>
      <c r="C86" s="30"/>
      <c r="D86" s="31">
        <f t="shared" si="8"/>
        <v>0</v>
      </c>
      <c r="E86" s="32"/>
      <c r="F86" s="31">
        <f t="shared" si="9"/>
        <v>0</v>
      </c>
      <c r="G86" s="32"/>
      <c r="H86" s="31">
        <f t="shared" si="10"/>
        <v>0</v>
      </c>
      <c r="I86" s="50"/>
      <c r="J86" s="51">
        <f t="shared" si="11"/>
        <v>0</v>
      </c>
      <c r="K86" s="52">
        <f t="shared" si="12"/>
        <v>0</v>
      </c>
      <c r="L86" s="53" t="str">
        <f t="shared" si="13"/>
        <v xml:space="preserve">  </v>
      </c>
      <c r="X86" s="71" t="str">
        <f t="shared" si="14"/>
        <v xml:space="preserve"> </v>
      </c>
      <c r="Y86" s="71" t="str">
        <f t="shared" si="15"/>
        <v xml:space="preserve"> </v>
      </c>
    </row>
    <row r="87" spans="1:25" x14ac:dyDescent="0.2">
      <c r="A87" s="35"/>
      <c r="B87" s="36"/>
      <c r="C87" s="37"/>
      <c r="D87" s="38">
        <f t="shared" si="8"/>
        <v>0</v>
      </c>
      <c r="E87" s="39"/>
      <c r="F87" s="38">
        <f t="shared" si="9"/>
        <v>0</v>
      </c>
      <c r="G87" s="39"/>
      <c r="H87" s="38">
        <f t="shared" si="10"/>
        <v>0</v>
      </c>
      <c r="I87" s="54"/>
      <c r="J87" s="55">
        <f t="shared" si="11"/>
        <v>0</v>
      </c>
      <c r="K87" s="56">
        <f t="shared" si="12"/>
        <v>0</v>
      </c>
      <c r="L87" s="57" t="str">
        <f t="shared" si="13"/>
        <v xml:space="preserve">  </v>
      </c>
      <c r="X87" s="71" t="str">
        <f t="shared" si="14"/>
        <v xml:space="preserve"> </v>
      </c>
      <c r="Y87" s="71" t="str">
        <f t="shared" si="15"/>
        <v xml:space="preserve"> </v>
      </c>
    </row>
    <row r="88" spans="1:25" x14ac:dyDescent="0.2">
      <c r="A88" s="28"/>
      <c r="B88" s="29"/>
      <c r="C88" s="30"/>
      <c r="D88" s="31">
        <f t="shared" si="8"/>
        <v>0</v>
      </c>
      <c r="E88" s="32"/>
      <c r="F88" s="31">
        <f t="shared" si="9"/>
        <v>0</v>
      </c>
      <c r="G88" s="32"/>
      <c r="H88" s="31">
        <f t="shared" si="10"/>
        <v>0</v>
      </c>
      <c r="I88" s="50"/>
      <c r="J88" s="51">
        <f t="shared" si="11"/>
        <v>0</v>
      </c>
      <c r="K88" s="52">
        <f t="shared" si="12"/>
        <v>0</v>
      </c>
      <c r="L88" s="53" t="str">
        <f t="shared" si="13"/>
        <v xml:space="preserve">  </v>
      </c>
      <c r="X88" s="71" t="str">
        <f t="shared" si="14"/>
        <v xml:space="preserve"> </v>
      </c>
      <c r="Y88" s="71" t="str">
        <f t="shared" si="15"/>
        <v xml:space="preserve"> </v>
      </c>
    </row>
    <row r="89" spans="1:25" x14ac:dyDescent="0.2">
      <c r="A89" s="35"/>
      <c r="B89" s="36"/>
      <c r="C89" s="37"/>
      <c r="D89" s="38">
        <f t="shared" si="8"/>
        <v>0</v>
      </c>
      <c r="E89" s="39"/>
      <c r="F89" s="38">
        <f t="shared" si="9"/>
        <v>0</v>
      </c>
      <c r="G89" s="39"/>
      <c r="H89" s="38">
        <f t="shared" si="10"/>
        <v>0</v>
      </c>
      <c r="I89" s="54"/>
      <c r="J89" s="55">
        <f t="shared" si="11"/>
        <v>0</v>
      </c>
      <c r="K89" s="56">
        <f t="shared" si="12"/>
        <v>0</v>
      </c>
      <c r="L89" s="57" t="str">
        <f t="shared" si="13"/>
        <v xml:space="preserve">  </v>
      </c>
      <c r="X89" s="71" t="str">
        <f t="shared" si="14"/>
        <v xml:space="preserve"> </v>
      </c>
      <c r="Y89" s="71" t="str">
        <f t="shared" si="15"/>
        <v xml:space="preserve"> </v>
      </c>
    </row>
    <row r="90" spans="1:25" x14ac:dyDescent="0.2">
      <c r="A90" s="28"/>
      <c r="B90" s="29"/>
      <c r="C90" s="30"/>
      <c r="D90" s="31">
        <f t="shared" si="8"/>
        <v>0</v>
      </c>
      <c r="E90" s="32"/>
      <c r="F90" s="31">
        <f t="shared" si="9"/>
        <v>0</v>
      </c>
      <c r="G90" s="32"/>
      <c r="H90" s="31">
        <f t="shared" si="10"/>
        <v>0</v>
      </c>
      <c r="I90" s="50"/>
      <c r="J90" s="51">
        <f t="shared" si="11"/>
        <v>0</v>
      </c>
      <c r="K90" s="52">
        <f t="shared" si="12"/>
        <v>0</v>
      </c>
      <c r="L90" s="53" t="str">
        <f t="shared" si="13"/>
        <v xml:space="preserve">  </v>
      </c>
      <c r="X90" s="71" t="str">
        <f t="shared" si="14"/>
        <v xml:space="preserve"> </v>
      </c>
      <c r="Y90" s="71" t="str">
        <f t="shared" si="15"/>
        <v xml:space="preserve"> </v>
      </c>
    </row>
    <row r="91" spans="1:25" x14ac:dyDescent="0.2">
      <c r="A91" s="35"/>
      <c r="B91" s="36"/>
      <c r="C91" s="37"/>
      <c r="D91" s="38">
        <f t="shared" si="8"/>
        <v>0</v>
      </c>
      <c r="E91" s="39"/>
      <c r="F91" s="38">
        <f t="shared" si="9"/>
        <v>0</v>
      </c>
      <c r="G91" s="39"/>
      <c r="H91" s="38">
        <f t="shared" si="10"/>
        <v>0</v>
      </c>
      <c r="I91" s="54"/>
      <c r="J91" s="55">
        <f t="shared" si="11"/>
        <v>0</v>
      </c>
      <c r="K91" s="56">
        <f t="shared" si="12"/>
        <v>0</v>
      </c>
      <c r="L91" s="57" t="str">
        <f t="shared" si="13"/>
        <v xml:space="preserve">  </v>
      </c>
      <c r="X91" s="71" t="str">
        <f t="shared" si="14"/>
        <v xml:space="preserve"> </v>
      </c>
      <c r="Y91" s="71" t="str">
        <f t="shared" si="15"/>
        <v xml:space="preserve"> </v>
      </c>
    </row>
    <row r="92" spans="1:25" x14ac:dyDescent="0.2">
      <c r="A92" s="28"/>
      <c r="B92" s="29"/>
      <c r="C92" s="30"/>
      <c r="D92" s="31">
        <f t="shared" si="8"/>
        <v>0</v>
      </c>
      <c r="E92" s="32"/>
      <c r="F92" s="31">
        <f t="shared" si="9"/>
        <v>0</v>
      </c>
      <c r="G92" s="32"/>
      <c r="H92" s="31">
        <f t="shared" si="10"/>
        <v>0</v>
      </c>
      <c r="I92" s="50"/>
      <c r="J92" s="51">
        <f t="shared" si="11"/>
        <v>0</v>
      </c>
      <c r="K92" s="52">
        <f t="shared" si="12"/>
        <v>0</v>
      </c>
      <c r="L92" s="53" t="str">
        <f t="shared" si="13"/>
        <v xml:space="preserve">  </v>
      </c>
      <c r="X92" s="71" t="str">
        <f t="shared" si="14"/>
        <v xml:space="preserve"> </v>
      </c>
      <c r="Y92" s="71" t="str">
        <f t="shared" si="15"/>
        <v xml:space="preserve"> </v>
      </c>
    </row>
    <row r="93" spans="1:25" x14ac:dyDescent="0.2">
      <c r="A93" s="35"/>
      <c r="B93" s="36"/>
      <c r="C93" s="37"/>
      <c r="D93" s="38">
        <f t="shared" si="8"/>
        <v>0</v>
      </c>
      <c r="E93" s="39"/>
      <c r="F93" s="38">
        <f t="shared" si="9"/>
        <v>0</v>
      </c>
      <c r="G93" s="39"/>
      <c r="H93" s="38">
        <f t="shared" si="10"/>
        <v>0</v>
      </c>
      <c r="I93" s="54"/>
      <c r="J93" s="55">
        <f t="shared" si="11"/>
        <v>0</v>
      </c>
      <c r="K93" s="56">
        <f t="shared" si="12"/>
        <v>0</v>
      </c>
      <c r="L93" s="57" t="str">
        <f t="shared" si="13"/>
        <v xml:space="preserve">  </v>
      </c>
      <c r="X93" s="71" t="str">
        <f t="shared" si="14"/>
        <v xml:space="preserve"> </v>
      </c>
      <c r="Y93" s="71" t="str">
        <f t="shared" si="15"/>
        <v xml:space="preserve"> </v>
      </c>
    </row>
    <row r="94" spans="1:25" x14ac:dyDescent="0.2">
      <c r="A94" s="28"/>
      <c r="B94" s="29"/>
      <c r="C94" s="30"/>
      <c r="D94" s="31">
        <f t="shared" si="8"/>
        <v>0</v>
      </c>
      <c r="E94" s="32"/>
      <c r="F94" s="31">
        <f t="shared" si="9"/>
        <v>0</v>
      </c>
      <c r="G94" s="32"/>
      <c r="H94" s="31">
        <f t="shared" si="10"/>
        <v>0</v>
      </c>
      <c r="I94" s="50"/>
      <c r="J94" s="51">
        <f t="shared" si="11"/>
        <v>0</v>
      </c>
      <c r="K94" s="52">
        <f t="shared" si="12"/>
        <v>0</v>
      </c>
      <c r="L94" s="53" t="str">
        <f t="shared" si="13"/>
        <v xml:space="preserve">  </v>
      </c>
      <c r="X94" s="71" t="str">
        <f t="shared" si="14"/>
        <v xml:space="preserve"> </v>
      </c>
      <c r="Y94" s="71" t="str">
        <f t="shared" si="15"/>
        <v xml:space="preserve"> </v>
      </c>
    </row>
    <row r="95" spans="1:25" x14ac:dyDescent="0.2">
      <c r="A95" s="35"/>
      <c r="B95" s="36"/>
      <c r="C95" s="37"/>
      <c r="D95" s="38">
        <f t="shared" si="8"/>
        <v>0</v>
      </c>
      <c r="E95" s="39"/>
      <c r="F95" s="38">
        <f t="shared" si="9"/>
        <v>0</v>
      </c>
      <c r="G95" s="39"/>
      <c r="H95" s="38">
        <f t="shared" si="10"/>
        <v>0</v>
      </c>
      <c r="I95" s="54"/>
      <c r="J95" s="55">
        <f t="shared" si="11"/>
        <v>0</v>
      </c>
      <c r="K95" s="56">
        <f t="shared" si="12"/>
        <v>0</v>
      </c>
      <c r="L95" s="57" t="str">
        <f t="shared" si="13"/>
        <v xml:space="preserve">  </v>
      </c>
      <c r="X95" s="71" t="str">
        <f t="shared" si="14"/>
        <v xml:space="preserve"> </v>
      </c>
      <c r="Y95" s="71" t="str">
        <f t="shared" si="15"/>
        <v xml:space="preserve"> </v>
      </c>
    </row>
    <row r="96" spans="1:25" x14ac:dyDescent="0.2">
      <c r="A96" s="28"/>
      <c r="B96" s="29"/>
      <c r="C96" s="30"/>
      <c r="D96" s="31">
        <f t="shared" si="8"/>
        <v>0</v>
      </c>
      <c r="E96" s="32"/>
      <c r="F96" s="31">
        <f t="shared" si="9"/>
        <v>0</v>
      </c>
      <c r="G96" s="32"/>
      <c r="H96" s="31">
        <f t="shared" si="10"/>
        <v>0</v>
      </c>
      <c r="I96" s="50"/>
      <c r="J96" s="51">
        <f t="shared" si="11"/>
        <v>0</v>
      </c>
      <c r="K96" s="52">
        <f t="shared" si="12"/>
        <v>0</v>
      </c>
      <c r="L96" s="53" t="str">
        <f t="shared" si="13"/>
        <v xml:space="preserve">  </v>
      </c>
      <c r="X96" s="71" t="str">
        <f t="shared" si="14"/>
        <v xml:space="preserve"> </v>
      </c>
      <c r="Y96" s="71" t="str">
        <f t="shared" si="15"/>
        <v xml:space="preserve"> </v>
      </c>
    </row>
    <row r="97" spans="1:25" x14ac:dyDescent="0.2">
      <c r="A97" s="35"/>
      <c r="B97" s="36"/>
      <c r="C97" s="37"/>
      <c r="D97" s="38">
        <f t="shared" si="8"/>
        <v>0</v>
      </c>
      <c r="E97" s="39"/>
      <c r="F97" s="38">
        <f t="shared" si="9"/>
        <v>0</v>
      </c>
      <c r="G97" s="39"/>
      <c r="H97" s="38">
        <f t="shared" si="10"/>
        <v>0</v>
      </c>
      <c r="I97" s="54"/>
      <c r="J97" s="55">
        <f t="shared" si="11"/>
        <v>0</v>
      </c>
      <c r="K97" s="56">
        <f t="shared" si="12"/>
        <v>0</v>
      </c>
      <c r="L97" s="57" t="str">
        <f t="shared" si="13"/>
        <v xml:space="preserve">  </v>
      </c>
      <c r="X97" s="71" t="str">
        <f t="shared" si="14"/>
        <v xml:space="preserve"> </v>
      </c>
      <c r="Y97" s="71" t="str">
        <f t="shared" si="15"/>
        <v xml:space="preserve"> </v>
      </c>
    </row>
    <row r="98" spans="1:25" x14ac:dyDescent="0.2">
      <c r="A98" s="28"/>
      <c r="B98" s="29"/>
      <c r="C98" s="30"/>
      <c r="D98" s="31">
        <f t="shared" si="8"/>
        <v>0</v>
      </c>
      <c r="E98" s="32"/>
      <c r="F98" s="31">
        <f t="shared" si="9"/>
        <v>0</v>
      </c>
      <c r="G98" s="32"/>
      <c r="H98" s="31">
        <f t="shared" si="10"/>
        <v>0</v>
      </c>
      <c r="I98" s="50"/>
      <c r="J98" s="51">
        <f t="shared" si="11"/>
        <v>0</v>
      </c>
      <c r="K98" s="52">
        <f t="shared" si="12"/>
        <v>0</v>
      </c>
      <c r="L98" s="53" t="str">
        <f t="shared" si="13"/>
        <v xml:space="preserve">  </v>
      </c>
      <c r="X98" s="71" t="str">
        <f t="shared" si="14"/>
        <v xml:space="preserve"> </v>
      </c>
      <c r="Y98" s="71" t="str">
        <f t="shared" si="15"/>
        <v xml:space="preserve"> </v>
      </c>
    </row>
    <row r="99" spans="1:25" x14ac:dyDescent="0.2">
      <c r="A99" s="35"/>
      <c r="B99" s="36"/>
      <c r="C99" s="37"/>
      <c r="D99" s="38">
        <f t="shared" si="8"/>
        <v>0</v>
      </c>
      <c r="E99" s="39"/>
      <c r="F99" s="38">
        <f t="shared" si="9"/>
        <v>0</v>
      </c>
      <c r="G99" s="39"/>
      <c r="H99" s="38">
        <f t="shared" si="10"/>
        <v>0</v>
      </c>
      <c r="I99" s="54"/>
      <c r="J99" s="55">
        <f t="shared" si="11"/>
        <v>0</v>
      </c>
      <c r="K99" s="56">
        <f t="shared" si="12"/>
        <v>0</v>
      </c>
      <c r="L99" s="57" t="str">
        <f t="shared" si="13"/>
        <v xml:space="preserve">  </v>
      </c>
      <c r="X99" s="71" t="str">
        <f t="shared" si="14"/>
        <v xml:space="preserve"> </v>
      </c>
      <c r="Y99" s="71" t="str">
        <f t="shared" si="15"/>
        <v xml:space="preserve"> </v>
      </c>
    </row>
    <row r="100" spans="1:25" ht="15" thickBot="1" x14ac:dyDescent="0.25">
      <c r="A100" s="42"/>
      <c r="B100" s="43"/>
      <c r="C100" s="44"/>
      <c r="D100" s="45">
        <f t="shared" si="8"/>
        <v>0</v>
      </c>
      <c r="E100" s="46"/>
      <c r="F100" s="45">
        <f t="shared" si="9"/>
        <v>0</v>
      </c>
      <c r="G100" s="46"/>
      <c r="H100" s="45">
        <f t="shared" si="10"/>
        <v>0</v>
      </c>
      <c r="I100" s="58"/>
      <c r="J100" s="59">
        <f t="shared" si="11"/>
        <v>0</v>
      </c>
      <c r="K100" s="60">
        <f t="shared" si="12"/>
        <v>0</v>
      </c>
      <c r="L100" s="61" t="str">
        <f t="shared" si="13"/>
        <v xml:space="preserve">  </v>
      </c>
      <c r="X100" s="71" t="str">
        <f t="shared" si="14"/>
        <v xml:space="preserve"> </v>
      </c>
      <c r="Y100" s="71" t="str">
        <f t="shared" si="15"/>
        <v xml:space="preserve"> </v>
      </c>
    </row>
  </sheetData>
  <sheetProtection password="CC6E" sheet="1" objects="1" scenarios="1" selectLockedCells="1"/>
  <mergeCells count="6">
    <mergeCell ref="N7:N11"/>
    <mergeCell ref="G4:H4"/>
    <mergeCell ref="I4:J4"/>
    <mergeCell ref="C4:D4"/>
    <mergeCell ref="E4:F4"/>
    <mergeCell ref="N1:N5"/>
  </mergeCells>
  <hyperlinks>
    <hyperlink ref="O4" r:id="rId1"/>
    <hyperlink ref="O10" r:id="rId2"/>
  </hyperlinks>
  <pageMargins left="0.7" right="0.7" top="0.78740157499999996" bottom="0.78740157499999996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zoomScale="90" zoomScaleNormal="90" workbookViewId="0">
      <selection activeCell="A6" sqref="A6"/>
    </sheetView>
  </sheetViews>
  <sheetFormatPr baseColWidth="10" defaultRowHeight="14.25" x14ac:dyDescent="0.2"/>
  <cols>
    <col min="1" max="1" width="40" style="4" customWidth="1"/>
    <col min="2" max="2" width="14" style="4" customWidth="1"/>
    <col min="3" max="3" width="14" style="5" bestFit="1" customWidth="1"/>
    <col min="4" max="4" width="11.42578125" style="1"/>
    <col min="5" max="5" width="12.42578125" style="2" bestFit="1" customWidth="1"/>
    <col min="6" max="6" width="11.42578125" style="1"/>
    <col min="7" max="7" width="12.42578125" style="2" bestFit="1" customWidth="1"/>
    <col min="8" max="9" width="11.42578125" style="1"/>
    <col min="10" max="10" width="29.7109375" style="3" bestFit="1" customWidth="1"/>
    <col min="11" max="13" width="11.42578125" style="4"/>
    <col min="14" max="14" width="16.5703125" style="70" customWidth="1"/>
    <col min="15" max="19" width="11.42578125" style="70"/>
    <col min="20" max="23" width="11.42578125" style="4"/>
    <col min="24" max="24" width="11.42578125" style="71" customWidth="1"/>
    <col min="25" max="25" width="11.42578125" style="71"/>
    <col min="26" max="16384" width="11.42578125" style="4"/>
  </cols>
  <sheetData>
    <row r="1" spans="1:31" ht="15.75" x14ac:dyDescent="0.25">
      <c r="A1" s="14" t="s">
        <v>1</v>
      </c>
      <c r="B1" s="15">
        <f ca="1">YEAR(TODAY())-15</f>
        <v>1998</v>
      </c>
      <c r="C1" s="15">
        <f ca="1">YEAR(TODAY())-14</f>
        <v>1999</v>
      </c>
      <c r="D1" s="12"/>
      <c r="E1" s="16"/>
      <c r="F1" s="12"/>
      <c r="G1" s="16"/>
      <c r="H1" s="12" t="s">
        <v>10</v>
      </c>
      <c r="I1" s="12"/>
      <c r="J1" s="13"/>
      <c r="N1" s="79"/>
      <c r="O1" s="62" t="s">
        <v>21</v>
      </c>
      <c r="P1" s="63"/>
      <c r="Q1" s="64"/>
      <c r="R1" s="65"/>
      <c r="S1" s="65"/>
      <c r="X1" s="71" t="s">
        <v>11</v>
      </c>
    </row>
    <row r="2" spans="1:31" x14ac:dyDescent="0.2">
      <c r="A2" s="11"/>
      <c r="B2" s="11"/>
      <c r="C2" s="17"/>
      <c r="D2" s="12"/>
      <c r="E2" s="16"/>
      <c r="F2" s="12"/>
      <c r="G2" s="16"/>
      <c r="H2" s="12"/>
      <c r="I2" s="12"/>
      <c r="J2" s="13"/>
      <c r="N2" s="79"/>
      <c r="O2" s="66" t="s">
        <v>22</v>
      </c>
      <c r="P2" s="63"/>
      <c r="Q2" s="64"/>
      <c r="R2" s="65"/>
      <c r="S2" s="65"/>
      <c r="X2" s="71" t="s">
        <v>18</v>
      </c>
    </row>
    <row r="3" spans="1:31" ht="15" thickBot="1" x14ac:dyDescent="0.25">
      <c r="A3" s="11"/>
      <c r="B3" s="11"/>
      <c r="C3" s="17"/>
      <c r="D3" s="12"/>
      <c r="E3" s="16"/>
      <c r="F3" s="12"/>
      <c r="G3" s="16"/>
      <c r="H3" s="12"/>
      <c r="I3" s="12"/>
      <c r="J3" s="13"/>
      <c r="N3" s="79"/>
      <c r="O3" s="66" t="s">
        <v>23</v>
      </c>
      <c r="P3" s="63"/>
      <c r="Q3" s="64"/>
      <c r="R3" s="65"/>
      <c r="S3" s="65"/>
    </row>
    <row r="4" spans="1:31" s="6" customFormat="1" ht="16.5" thickBot="1" x14ac:dyDescent="0.3">
      <c r="A4" s="18"/>
      <c r="B4" s="18"/>
      <c r="C4" s="77" t="s">
        <v>14</v>
      </c>
      <c r="D4" s="78"/>
      <c r="E4" s="77" t="s">
        <v>0</v>
      </c>
      <c r="F4" s="78"/>
      <c r="G4" s="77" t="s">
        <v>13</v>
      </c>
      <c r="H4" s="78"/>
      <c r="I4" s="19"/>
      <c r="J4" s="20"/>
      <c r="N4" s="79"/>
      <c r="O4" s="67" t="s">
        <v>24</v>
      </c>
      <c r="P4" s="63"/>
      <c r="Q4" s="64"/>
      <c r="R4" s="68"/>
      <c r="S4" s="68"/>
      <c r="X4" s="72">
        <f ca="1">B1</f>
        <v>1998</v>
      </c>
      <c r="Y4" s="73">
        <f ca="1">C1</f>
        <v>1999</v>
      </c>
      <c r="Z4" s="8"/>
      <c r="AA4" s="8"/>
      <c r="AB4" s="9"/>
      <c r="AC4" s="8"/>
      <c r="AD4" s="8"/>
      <c r="AE4" s="8"/>
    </row>
    <row r="5" spans="1:31" x14ac:dyDescent="0.2">
      <c r="A5" s="21" t="s">
        <v>2</v>
      </c>
      <c r="B5" s="22" t="s">
        <v>17</v>
      </c>
      <c r="C5" s="23" t="s">
        <v>4</v>
      </c>
      <c r="D5" s="24" t="s">
        <v>3</v>
      </c>
      <c r="E5" s="25" t="s">
        <v>5</v>
      </c>
      <c r="F5" s="24" t="s">
        <v>3</v>
      </c>
      <c r="G5" s="25" t="s">
        <v>5</v>
      </c>
      <c r="H5" s="24" t="s">
        <v>3</v>
      </c>
      <c r="I5" s="26" t="s">
        <v>6</v>
      </c>
      <c r="J5" s="27" t="s">
        <v>7</v>
      </c>
      <c r="N5" s="79"/>
      <c r="O5" s="12"/>
      <c r="P5" s="12"/>
      <c r="Q5" s="13"/>
      <c r="R5" s="69"/>
      <c r="S5" s="69"/>
      <c r="X5" s="71" t="s">
        <v>7</v>
      </c>
      <c r="Y5" s="71" t="s">
        <v>7</v>
      </c>
    </row>
    <row r="6" spans="1:31" x14ac:dyDescent="0.2">
      <c r="A6" s="28"/>
      <c r="B6" s="29"/>
      <c r="C6" s="30"/>
      <c r="D6" s="31">
        <f>INT(IF(C6=0,0,((100/(C6+0.24))-4.341)/0.00664))</f>
        <v>0</v>
      </c>
      <c r="E6" s="32"/>
      <c r="F6" s="31">
        <f>INT(IF(E6=0,0,((SQRT(E6)-1.15028)/0.00219)))</f>
        <v>0</v>
      </c>
      <c r="G6" s="32"/>
      <c r="H6" s="31">
        <f>INT(IF(G6=0,0,((SQRT(G6)-1.936)/0.0124)))</f>
        <v>0</v>
      </c>
      <c r="I6" s="33">
        <f>IF(D6=0,0,D6+F6+H6)</f>
        <v>0</v>
      </c>
      <c r="J6" s="34" t="str">
        <f>IF(B6=0,"  ",IF(B6=$B$1,X6,IF(B6=$C$1,Y6,$X$2)))</f>
        <v xml:space="preserve">  </v>
      </c>
      <c r="X6" s="71" t="str">
        <f>IF(I6=0," ",IF(I6&gt;=1200,"Gold",IF(I6&gt;=1000,"Silber",IF(I6&gt;=800,"Bronze",X$1))))</f>
        <v xml:space="preserve"> </v>
      </c>
      <c r="Y6" s="71" t="str">
        <f>IF(I6=0," ",IF(I6&gt;=1100,"Gold",IF(I6&gt;=900,"Silber",IF(I6&gt;=700,"Bronze",X$1))))</f>
        <v xml:space="preserve"> </v>
      </c>
    </row>
    <row r="7" spans="1:31" ht="15" x14ac:dyDescent="0.2">
      <c r="A7" s="35"/>
      <c r="B7" s="36"/>
      <c r="C7" s="37"/>
      <c r="D7" s="38">
        <f t="shared" ref="D7:D70" si="0">INT(IF(C7=0,0,((100/(C7+0.24))-4.341)/0.00664))</f>
        <v>0</v>
      </c>
      <c r="E7" s="39"/>
      <c r="F7" s="38">
        <f t="shared" ref="F7:F70" si="1">INT(IF(E7=0,0,((SQRT(E7)-1.15028)/0.00219)))</f>
        <v>0</v>
      </c>
      <c r="G7" s="39"/>
      <c r="H7" s="38">
        <f t="shared" ref="H7:H70" si="2">INT(IF(G7=0,0,((SQRT(G7)-1.936)/0.0124)))</f>
        <v>0</v>
      </c>
      <c r="I7" s="40">
        <f t="shared" ref="I7:I70" si="3">IF(D7=0,0,D7+F7+H7)</f>
        <v>0</v>
      </c>
      <c r="J7" s="41" t="str">
        <f t="shared" ref="J7:J70" si="4">IF(B7=0,"  ",IF(B7=$B$1,X7,IF(B7=$C$1,Y7,$X$2)))</f>
        <v xml:space="preserve">  </v>
      </c>
      <c r="N7" s="79"/>
      <c r="O7" s="62" t="s">
        <v>25</v>
      </c>
      <c r="P7" s="63"/>
      <c r="Q7" s="64"/>
      <c r="R7" s="65"/>
      <c r="S7" s="65"/>
      <c r="X7" s="71" t="str">
        <f t="shared" ref="X7:X70" si="5">IF(I7=0," ",IF(I7&gt;=1200,"Gold",IF(I7&gt;=1000,"Silber",IF(I7&gt;=800,"Bronze",X$1))))</f>
        <v xml:space="preserve"> </v>
      </c>
      <c r="Y7" s="71" t="str">
        <f t="shared" ref="Y7:Y70" si="6">IF(I7=0," ",IF(I7&gt;=1100,"Gold",IF(I7&gt;=900,"Silber",IF(I7&gt;=700,"Bronze",X$1))))</f>
        <v xml:space="preserve"> </v>
      </c>
    </row>
    <row r="8" spans="1:31" x14ac:dyDescent="0.2">
      <c r="A8" s="28"/>
      <c r="B8" s="29"/>
      <c r="C8" s="30"/>
      <c r="D8" s="31">
        <f t="shared" si="0"/>
        <v>0</v>
      </c>
      <c r="E8" s="32"/>
      <c r="F8" s="31">
        <f t="shared" si="1"/>
        <v>0</v>
      </c>
      <c r="G8" s="32"/>
      <c r="H8" s="31">
        <f t="shared" si="2"/>
        <v>0</v>
      </c>
      <c r="I8" s="33">
        <f t="shared" si="3"/>
        <v>0</v>
      </c>
      <c r="J8" s="34" t="str">
        <f t="shared" si="4"/>
        <v xml:space="preserve">  </v>
      </c>
      <c r="N8" s="79"/>
      <c r="O8" s="66" t="s">
        <v>26</v>
      </c>
      <c r="P8" s="63"/>
      <c r="Q8" s="64"/>
      <c r="R8" s="65"/>
      <c r="S8" s="65"/>
      <c r="X8" s="71" t="str">
        <f t="shared" si="5"/>
        <v xml:space="preserve"> </v>
      </c>
      <c r="Y8" s="71" t="str">
        <f t="shared" si="6"/>
        <v xml:space="preserve"> </v>
      </c>
    </row>
    <row r="9" spans="1:31" x14ac:dyDescent="0.2">
      <c r="A9" s="35"/>
      <c r="B9" s="36"/>
      <c r="C9" s="37"/>
      <c r="D9" s="38">
        <f t="shared" si="0"/>
        <v>0</v>
      </c>
      <c r="E9" s="39"/>
      <c r="F9" s="38">
        <f t="shared" si="1"/>
        <v>0</v>
      </c>
      <c r="G9" s="39"/>
      <c r="H9" s="38">
        <f t="shared" si="2"/>
        <v>0</v>
      </c>
      <c r="I9" s="40">
        <f t="shared" si="3"/>
        <v>0</v>
      </c>
      <c r="J9" s="41" t="str">
        <f t="shared" si="4"/>
        <v xml:space="preserve">  </v>
      </c>
      <c r="N9" s="79"/>
      <c r="O9" s="66" t="s">
        <v>27</v>
      </c>
      <c r="P9" s="63"/>
      <c r="Q9" s="64"/>
      <c r="R9" s="65"/>
      <c r="S9" s="65"/>
      <c r="X9" s="71" t="str">
        <f t="shared" si="5"/>
        <v xml:space="preserve"> </v>
      </c>
      <c r="Y9" s="71" t="str">
        <f t="shared" si="6"/>
        <v xml:space="preserve"> </v>
      </c>
    </row>
    <row r="10" spans="1:31" ht="15" x14ac:dyDescent="0.2">
      <c r="A10" s="28"/>
      <c r="B10" s="29"/>
      <c r="C10" s="30"/>
      <c r="D10" s="31">
        <f t="shared" si="0"/>
        <v>0</v>
      </c>
      <c r="E10" s="32"/>
      <c r="F10" s="31">
        <f t="shared" si="1"/>
        <v>0</v>
      </c>
      <c r="G10" s="32"/>
      <c r="H10" s="31">
        <f t="shared" si="2"/>
        <v>0</v>
      </c>
      <c r="I10" s="33">
        <f t="shared" si="3"/>
        <v>0</v>
      </c>
      <c r="J10" s="34" t="str">
        <f t="shared" si="4"/>
        <v xml:space="preserve">  </v>
      </c>
      <c r="N10" s="79"/>
      <c r="O10" s="67" t="s">
        <v>28</v>
      </c>
      <c r="P10" s="63"/>
      <c r="Q10" s="64"/>
      <c r="R10" s="68"/>
      <c r="S10" s="68"/>
      <c r="X10" s="71" t="str">
        <f t="shared" si="5"/>
        <v xml:space="preserve"> </v>
      </c>
      <c r="Y10" s="71" t="str">
        <f t="shared" si="6"/>
        <v xml:space="preserve"> </v>
      </c>
    </row>
    <row r="11" spans="1:31" x14ac:dyDescent="0.2">
      <c r="A11" s="35"/>
      <c r="B11" s="36"/>
      <c r="C11" s="37"/>
      <c r="D11" s="38">
        <f t="shared" si="0"/>
        <v>0</v>
      </c>
      <c r="E11" s="39"/>
      <c r="F11" s="38">
        <f t="shared" si="1"/>
        <v>0</v>
      </c>
      <c r="G11" s="39"/>
      <c r="H11" s="38">
        <f t="shared" si="2"/>
        <v>0</v>
      </c>
      <c r="I11" s="40">
        <f t="shared" si="3"/>
        <v>0</v>
      </c>
      <c r="J11" s="41" t="str">
        <f t="shared" si="4"/>
        <v xml:space="preserve">  </v>
      </c>
      <c r="N11" s="79"/>
      <c r="O11" s="12"/>
      <c r="P11" s="12"/>
      <c r="Q11" s="13"/>
      <c r="R11" s="69"/>
      <c r="S11" s="69"/>
      <c r="X11" s="71" t="str">
        <f t="shared" si="5"/>
        <v xml:space="preserve"> </v>
      </c>
      <c r="Y11" s="71" t="str">
        <f t="shared" si="6"/>
        <v xml:space="preserve"> </v>
      </c>
    </row>
    <row r="12" spans="1:31" x14ac:dyDescent="0.2">
      <c r="A12" s="28"/>
      <c r="B12" s="29"/>
      <c r="C12" s="30"/>
      <c r="D12" s="31">
        <f t="shared" si="0"/>
        <v>0</v>
      </c>
      <c r="E12" s="32"/>
      <c r="F12" s="31">
        <f t="shared" si="1"/>
        <v>0</v>
      </c>
      <c r="G12" s="32"/>
      <c r="H12" s="31">
        <f t="shared" si="2"/>
        <v>0</v>
      </c>
      <c r="I12" s="33">
        <f t="shared" si="3"/>
        <v>0</v>
      </c>
      <c r="J12" s="34" t="str">
        <f t="shared" si="4"/>
        <v xml:space="preserve">  </v>
      </c>
      <c r="N12" s="69"/>
      <c r="O12" s="69"/>
      <c r="P12" s="69"/>
      <c r="Q12" s="69"/>
      <c r="R12" s="69"/>
      <c r="S12" s="69"/>
      <c r="X12" s="71" t="str">
        <f t="shared" si="5"/>
        <v xml:space="preserve"> </v>
      </c>
      <c r="Y12" s="71" t="str">
        <f t="shared" si="6"/>
        <v xml:space="preserve"> </v>
      </c>
    </row>
    <row r="13" spans="1:31" x14ac:dyDescent="0.2">
      <c r="A13" s="35"/>
      <c r="B13" s="36"/>
      <c r="C13" s="37"/>
      <c r="D13" s="38">
        <f t="shared" si="0"/>
        <v>0</v>
      </c>
      <c r="E13" s="39"/>
      <c r="F13" s="38">
        <f t="shared" si="1"/>
        <v>0</v>
      </c>
      <c r="G13" s="39"/>
      <c r="H13" s="38">
        <f t="shared" si="2"/>
        <v>0</v>
      </c>
      <c r="I13" s="40">
        <f t="shared" si="3"/>
        <v>0</v>
      </c>
      <c r="J13" s="41" t="str">
        <f t="shared" si="4"/>
        <v xml:space="preserve">  </v>
      </c>
      <c r="N13" s="80" t="s">
        <v>29</v>
      </c>
      <c r="O13" s="69"/>
      <c r="P13" s="69"/>
      <c r="Q13" s="69"/>
      <c r="R13" s="69"/>
      <c r="S13" s="69"/>
      <c r="X13" s="71" t="str">
        <f t="shared" si="5"/>
        <v xml:space="preserve"> </v>
      </c>
      <c r="Y13" s="71" t="str">
        <f t="shared" si="6"/>
        <v xml:space="preserve"> </v>
      </c>
    </row>
    <row r="14" spans="1:31" x14ac:dyDescent="0.2">
      <c r="A14" s="28"/>
      <c r="B14" s="29"/>
      <c r="C14" s="30"/>
      <c r="D14" s="31">
        <f t="shared" si="0"/>
        <v>0</v>
      </c>
      <c r="E14" s="32"/>
      <c r="F14" s="31">
        <f t="shared" si="1"/>
        <v>0</v>
      </c>
      <c r="G14" s="32"/>
      <c r="H14" s="31">
        <f t="shared" si="2"/>
        <v>0</v>
      </c>
      <c r="I14" s="33">
        <f t="shared" si="3"/>
        <v>0</v>
      </c>
      <c r="J14" s="34" t="str">
        <f t="shared" si="4"/>
        <v xml:space="preserve">  </v>
      </c>
      <c r="X14" s="71" t="str">
        <f t="shared" si="5"/>
        <v xml:space="preserve"> </v>
      </c>
      <c r="Y14" s="71" t="str">
        <f t="shared" si="6"/>
        <v xml:space="preserve"> </v>
      </c>
    </row>
    <row r="15" spans="1:31" x14ac:dyDescent="0.2">
      <c r="A15" s="35"/>
      <c r="B15" s="36"/>
      <c r="C15" s="37"/>
      <c r="D15" s="38">
        <f t="shared" si="0"/>
        <v>0</v>
      </c>
      <c r="E15" s="39"/>
      <c r="F15" s="38">
        <f t="shared" si="1"/>
        <v>0</v>
      </c>
      <c r="G15" s="39"/>
      <c r="H15" s="38">
        <f t="shared" si="2"/>
        <v>0</v>
      </c>
      <c r="I15" s="40">
        <f t="shared" si="3"/>
        <v>0</v>
      </c>
      <c r="J15" s="41" t="str">
        <f t="shared" si="4"/>
        <v xml:space="preserve">  </v>
      </c>
      <c r="X15" s="71" t="str">
        <f t="shared" si="5"/>
        <v xml:space="preserve"> </v>
      </c>
      <c r="Y15" s="71" t="str">
        <f t="shared" si="6"/>
        <v xml:space="preserve"> </v>
      </c>
    </row>
    <row r="16" spans="1:31" x14ac:dyDescent="0.2">
      <c r="A16" s="28"/>
      <c r="B16" s="29"/>
      <c r="C16" s="30"/>
      <c r="D16" s="31">
        <f t="shared" si="0"/>
        <v>0</v>
      </c>
      <c r="E16" s="32"/>
      <c r="F16" s="31">
        <f t="shared" si="1"/>
        <v>0</v>
      </c>
      <c r="G16" s="32"/>
      <c r="H16" s="31">
        <f t="shared" si="2"/>
        <v>0</v>
      </c>
      <c r="I16" s="33">
        <f t="shared" si="3"/>
        <v>0</v>
      </c>
      <c r="J16" s="34" t="str">
        <f t="shared" si="4"/>
        <v xml:space="preserve">  </v>
      </c>
      <c r="X16" s="71" t="str">
        <f t="shared" si="5"/>
        <v xml:space="preserve"> </v>
      </c>
      <c r="Y16" s="71" t="str">
        <f t="shared" si="6"/>
        <v xml:space="preserve"> </v>
      </c>
    </row>
    <row r="17" spans="1:25" x14ac:dyDescent="0.2">
      <c r="A17" s="35"/>
      <c r="B17" s="36"/>
      <c r="C17" s="37"/>
      <c r="D17" s="38">
        <f t="shared" si="0"/>
        <v>0</v>
      </c>
      <c r="E17" s="39"/>
      <c r="F17" s="38">
        <f t="shared" si="1"/>
        <v>0</v>
      </c>
      <c r="G17" s="39"/>
      <c r="H17" s="38">
        <f t="shared" si="2"/>
        <v>0</v>
      </c>
      <c r="I17" s="40">
        <f t="shared" si="3"/>
        <v>0</v>
      </c>
      <c r="J17" s="41" t="str">
        <f t="shared" si="4"/>
        <v xml:space="preserve">  </v>
      </c>
      <c r="X17" s="71" t="str">
        <f t="shared" si="5"/>
        <v xml:space="preserve"> </v>
      </c>
      <c r="Y17" s="71" t="str">
        <f t="shared" si="6"/>
        <v xml:space="preserve"> </v>
      </c>
    </row>
    <row r="18" spans="1:25" x14ac:dyDescent="0.2">
      <c r="A18" s="28"/>
      <c r="B18" s="29"/>
      <c r="C18" s="30"/>
      <c r="D18" s="31">
        <f t="shared" si="0"/>
        <v>0</v>
      </c>
      <c r="E18" s="32"/>
      <c r="F18" s="31">
        <f t="shared" si="1"/>
        <v>0</v>
      </c>
      <c r="G18" s="32"/>
      <c r="H18" s="31">
        <f t="shared" si="2"/>
        <v>0</v>
      </c>
      <c r="I18" s="33">
        <f t="shared" si="3"/>
        <v>0</v>
      </c>
      <c r="J18" s="34" t="str">
        <f t="shared" si="4"/>
        <v xml:space="preserve">  </v>
      </c>
      <c r="X18" s="71" t="str">
        <f t="shared" si="5"/>
        <v xml:space="preserve"> </v>
      </c>
      <c r="Y18" s="71" t="str">
        <f t="shared" si="6"/>
        <v xml:space="preserve"> </v>
      </c>
    </row>
    <row r="19" spans="1:25" x14ac:dyDescent="0.2">
      <c r="A19" s="35"/>
      <c r="B19" s="36"/>
      <c r="C19" s="37"/>
      <c r="D19" s="38">
        <f t="shared" si="0"/>
        <v>0</v>
      </c>
      <c r="E19" s="39"/>
      <c r="F19" s="38">
        <f t="shared" si="1"/>
        <v>0</v>
      </c>
      <c r="G19" s="39"/>
      <c r="H19" s="38">
        <f t="shared" si="2"/>
        <v>0</v>
      </c>
      <c r="I19" s="40">
        <f t="shared" si="3"/>
        <v>0</v>
      </c>
      <c r="J19" s="41" t="str">
        <f t="shared" si="4"/>
        <v xml:space="preserve">  </v>
      </c>
      <c r="X19" s="71" t="str">
        <f t="shared" si="5"/>
        <v xml:space="preserve"> </v>
      </c>
      <c r="Y19" s="71" t="str">
        <f t="shared" si="6"/>
        <v xml:space="preserve"> </v>
      </c>
    </row>
    <row r="20" spans="1:25" x14ac:dyDescent="0.2">
      <c r="A20" s="28"/>
      <c r="B20" s="29"/>
      <c r="C20" s="30"/>
      <c r="D20" s="31">
        <f t="shared" si="0"/>
        <v>0</v>
      </c>
      <c r="E20" s="32"/>
      <c r="F20" s="31">
        <f t="shared" si="1"/>
        <v>0</v>
      </c>
      <c r="G20" s="32"/>
      <c r="H20" s="31">
        <f t="shared" si="2"/>
        <v>0</v>
      </c>
      <c r="I20" s="33">
        <f t="shared" si="3"/>
        <v>0</v>
      </c>
      <c r="J20" s="34" t="str">
        <f t="shared" si="4"/>
        <v xml:space="preserve">  </v>
      </c>
      <c r="X20" s="71" t="str">
        <f t="shared" si="5"/>
        <v xml:space="preserve"> </v>
      </c>
      <c r="Y20" s="71" t="str">
        <f t="shared" si="6"/>
        <v xml:space="preserve"> </v>
      </c>
    </row>
    <row r="21" spans="1:25" x14ac:dyDescent="0.2">
      <c r="A21" s="35"/>
      <c r="B21" s="36"/>
      <c r="C21" s="37"/>
      <c r="D21" s="38">
        <f t="shared" si="0"/>
        <v>0</v>
      </c>
      <c r="E21" s="39"/>
      <c r="F21" s="38">
        <f t="shared" si="1"/>
        <v>0</v>
      </c>
      <c r="G21" s="39"/>
      <c r="H21" s="38">
        <f t="shared" si="2"/>
        <v>0</v>
      </c>
      <c r="I21" s="40">
        <f t="shared" si="3"/>
        <v>0</v>
      </c>
      <c r="J21" s="41" t="str">
        <f t="shared" si="4"/>
        <v xml:space="preserve">  </v>
      </c>
      <c r="X21" s="71" t="str">
        <f t="shared" si="5"/>
        <v xml:space="preserve"> </v>
      </c>
      <c r="Y21" s="71" t="str">
        <f t="shared" si="6"/>
        <v xml:space="preserve"> </v>
      </c>
    </row>
    <row r="22" spans="1:25" x14ac:dyDescent="0.2">
      <c r="A22" s="28"/>
      <c r="B22" s="29"/>
      <c r="C22" s="30"/>
      <c r="D22" s="31">
        <f t="shared" si="0"/>
        <v>0</v>
      </c>
      <c r="E22" s="32"/>
      <c r="F22" s="31">
        <f t="shared" si="1"/>
        <v>0</v>
      </c>
      <c r="G22" s="32"/>
      <c r="H22" s="31">
        <f t="shared" si="2"/>
        <v>0</v>
      </c>
      <c r="I22" s="33">
        <f t="shared" si="3"/>
        <v>0</v>
      </c>
      <c r="J22" s="34" t="str">
        <f t="shared" si="4"/>
        <v xml:space="preserve">  </v>
      </c>
      <c r="X22" s="71" t="str">
        <f t="shared" si="5"/>
        <v xml:space="preserve"> </v>
      </c>
      <c r="Y22" s="71" t="str">
        <f t="shared" si="6"/>
        <v xml:space="preserve"> </v>
      </c>
    </row>
    <row r="23" spans="1:25" x14ac:dyDescent="0.2">
      <c r="A23" s="35"/>
      <c r="B23" s="36"/>
      <c r="C23" s="37"/>
      <c r="D23" s="38">
        <f t="shared" si="0"/>
        <v>0</v>
      </c>
      <c r="E23" s="39"/>
      <c r="F23" s="38">
        <f t="shared" si="1"/>
        <v>0</v>
      </c>
      <c r="G23" s="39"/>
      <c r="H23" s="38">
        <f t="shared" si="2"/>
        <v>0</v>
      </c>
      <c r="I23" s="40">
        <f t="shared" si="3"/>
        <v>0</v>
      </c>
      <c r="J23" s="41" t="str">
        <f t="shared" si="4"/>
        <v xml:space="preserve">  </v>
      </c>
      <c r="X23" s="71" t="str">
        <f t="shared" si="5"/>
        <v xml:space="preserve"> </v>
      </c>
      <c r="Y23" s="71" t="str">
        <f t="shared" si="6"/>
        <v xml:space="preserve"> </v>
      </c>
    </row>
    <row r="24" spans="1:25" x14ac:dyDescent="0.2">
      <c r="A24" s="28"/>
      <c r="B24" s="29"/>
      <c r="C24" s="30"/>
      <c r="D24" s="31">
        <f t="shared" si="0"/>
        <v>0</v>
      </c>
      <c r="E24" s="32"/>
      <c r="F24" s="31">
        <f t="shared" si="1"/>
        <v>0</v>
      </c>
      <c r="G24" s="32"/>
      <c r="H24" s="31">
        <f t="shared" si="2"/>
        <v>0</v>
      </c>
      <c r="I24" s="33">
        <f t="shared" si="3"/>
        <v>0</v>
      </c>
      <c r="J24" s="34" t="str">
        <f t="shared" si="4"/>
        <v xml:space="preserve">  </v>
      </c>
      <c r="X24" s="71" t="str">
        <f t="shared" si="5"/>
        <v xml:space="preserve"> </v>
      </c>
      <c r="Y24" s="71" t="str">
        <f t="shared" si="6"/>
        <v xml:space="preserve"> </v>
      </c>
    </row>
    <row r="25" spans="1:25" x14ac:dyDescent="0.2">
      <c r="A25" s="35"/>
      <c r="B25" s="36"/>
      <c r="C25" s="37"/>
      <c r="D25" s="38">
        <f t="shared" si="0"/>
        <v>0</v>
      </c>
      <c r="E25" s="39"/>
      <c r="F25" s="38">
        <f t="shared" si="1"/>
        <v>0</v>
      </c>
      <c r="G25" s="39"/>
      <c r="H25" s="38">
        <f t="shared" si="2"/>
        <v>0</v>
      </c>
      <c r="I25" s="40">
        <f t="shared" si="3"/>
        <v>0</v>
      </c>
      <c r="J25" s="41" t="str">
        <f t="shared" si="4"/>
        <v xml:space="preserve">  </v>
      </c>
      <c r="X25" s="71" t="str">
        <f t="shared" si="5"/>
        <v xml:space="preserve"> </v>
      </c>
      <c r="Y25" s="71" t="str">
        <f t="shared" si="6"/>
        <v xml:space="preserve"> </v>
      </c>
    </row>
    <row r="26" spans="1:25" x14ac:dyDescent="0.2">
      <c r="A26" s="28"/>
      <c r="B26" s="29"/>
      <c r="C26" s="30"/>
      <c r="D26" s="31">
        <f t="shared" si="0"/>
        <v>0</v>
      </c>
      <c r="E26" s="32"/>
      <c r="F26" s="31">
        <f t="shared" si="1"/>
        <v>0</v>
      </c>
      <c r="G26" s="32"/>
      <c r="H26" s="31">
        <f t="shared" si="2"/>
        <v>0</v>
      </c>
      <c r="I26" s="33">
        <f t="shared" si="3"/>
        <v>0</v>
      </c>
      <c r="J26" s="34" t="str">
        <f t="shared" si="4"/>
        <v xml:space="preserve">  </v>
      </c>
      <c r="X26" s="71" t="str">
        <f t="shared" si="5"/>
        <v xml:space="preserve"> </v>
      </c>
      <c r="Y26" s="71" t="str">
        <f t="shared" si="6"/>
        <v xml:space="preserve"> </v>
      </c>
    </row>
    <row r="27" spans="1:25" x14ac:dyDescent="0.2">
      <c r="A27" s="35"/>
      <c r="B27" s="36"/>
      <c r="C27" s="37"/>
      <c r="D27" s="38">
        <f t="shared" si="0"/>
        <v>0</v>
      </c>
      <c r="E27" s="39"/>
      <c r="F27" s="38">
        <f t="shared" si="1"/>
        <v>0</v>
      </c>
      <c r="G27" s="39"/>
      <c r="H27" s="38">
        <f t="shared" si="2"/>
        <v>0</v>
      </c>
      <c r="I27" s="40">
        <f t="shared" si="3"/>
        <v>0</v>
      </c>
      <c r="J27" s="41" t="str">
        <f t="shared" si="4"/>
        <v xml:space="preserve">  </v>
      </c>
      <c r="X27" s="71" t="str">
        <f t="shared" si="5"/>
        <v xml:space="preserve"> </v>
      </c>
      <c r="Y27" s="71" t="str">
        <f t="shared" si="6"/>
        <v xml:space="preserve"> </v>
      </c>
    </row>
    <row r="28" spans="1:25" x14ac:dyDescent="0.2">
      <c r="A28" s="28"/>
      <c r="B28" s="29"/>
      <c r="C28" s="30"/>
      <c r="D28" s="31">
        <f t="shared" si="0"/>
        <v>0</v>
      </c>
      <c r="E28" s="32"/>
      <c r="F28" s="31">
        <f t="shared" si="1"/>
        <v>0</v>
      </c>
      <c r="G28" s="32"/>
      <c r="H28" s="31">
        <f t="shared" si="2"/>
        <v>0</v>
      </c>
      <c r="I28" s="33">
        <f t="shared" si="3"/>
        <v>0</v>
      </c>
      <c r="J28" s="34" t="str">
        <f t="shared" si="4"/>
        <v xml:space="preserve">  </v>
      </c>
      <c r="X28" s="71" t="str">
        <f t="shared" si="5"/>
        <v xml:space="preserve"> </v>
      </c>
      <c r="Y28" s="71" t="str">
        <f t="shared" si="6"/>
        <v xml:space="preserve"> </v>
      </c>
    </row>
    <row r="29" spans="1:25" x14ac:dyDescent="0.2">
      <c r="A29" s="35"/>
      <c r="B29" s="36"/>
      <c r="C29" s="37"/>
      <c r="D29" s="38">
        <f t="shared" si="0"/>
        <v>0</v>
      </c>
      <c r="E29" s="39"/>
      <c r="F29" s="38">
        <f t="shared" si="1"/>
        <v>0</v>
      </c>
      <c r="G29" s="39"/>
      <c r="H29" s="38">
        <f t="shared" si="2"/>
        <v>0</v>
      </c>
      <c r="I29" s="40">
        <f t="shared" si="3"/>
        <v>0</v>
      </c>
      <c r="J29" s="41" t="str">
        <f t="shared" si="4"/>
        <v xml:space="preserve">  </v>
      </c>
      <c r="X29" s="71" t="str">
        <f t="shared" si="5"/>
        <v xml:space="preserve"> </v>
      </c>
      <c r="Y29" s="71" t="str">
        <f t="shared" si="6"/>
        <v xml:space="preserve"> </v>
      </c>
    </row>
    <row r="30" spans="1:25" x14ac:dyDescent="0.2">
      <c r="A30" s="28"/>
      <c r="B30" s="29"/>
      <c r="C30" s="30"/>
      <c r="D30" s="31">
        <f t="shared" si="0"/>
        <v>0</v>
      </c>
      <c r="E30" s="32"/>
      <c r="F30" s="31">
        <f t="shared" si="1"/>
        <v>0</v>
      </c>
      <c r="G30" s="32"/>
      <c r="H30" s="31">
        <f t="shared" si="2"/>
        <v>0</v>
      </c>
      <c r="I30" s="33">
        <f t="shared" si="3"/>
        <v>0</v>
      </c>
      <c r="J30" s="34" t="str">
        <f t="shared" si="4"/>
        <v xml:space="preserve">  </v>
      </c>
      <c r="X30" s="71" t="str">
        <f t="shared" si="5"/>
        <v xml:space="preserve"> </v>
      </c>
      <c r="Y30" s="71" t="str">
        <f t="shared" si="6"/>
        <v xml:space="preserve"> </v>
      </c>
    </row>
    <row r="31" spans="1:25" x14ac:dyDescent="0.2">
      <c r="A31" s="35"/>
      <c r="B31" s="36"/>
      <c r="C31" s="37"/>
      <c r="D31" s="38">
        <f t="shared" si="0"/>
        <v>0</v>
      </c>
      <c r="E31" s="39"/>
      <c r="F31" s="38">
        <f t="shared" si="1"/>
        <v>0</v>
      </c>
      <c r="G31" s="39"/>
      <c r="H31" s="38">
        <f t="shared" si="2"/>
        <v>0</v>
      </c>
      <c r="I31" s="40">
        <f t="shared" si="3"/>
        <v>0</v>
      </c>
      <c r="J31" s="41" t="str">
        <f t="shared" si="4"/>
        <v xml:space="preserve">  </v>
      </c>
      <c r="X31" s="71" t="str">
        <f t="shared" si="5"/>
        <v xml:space="preserve"> </v>
      </c>
      <c r="Y31" s="71" t="str">
        <f t="shared" si="6"/>
        <v xml:space="preserve"> </v>
      </c>
    </row>
    <row r="32" spans="1:25" x14ac:dyDescent="0.2">
      <c r="A32" s="28"/>
      <c r="B32" s="29"/>
      <c r="C32" s="30"/>
      <c r="D32" s="31">
        <f t="shared" si="0"/>
        <v>0</v>
      </c>
      <c r="E32" s="32"/>
      <c r="F32" s="31">
        <f t="shared" si="1"/>
        <v>0</v>
      </c>
      <c r="G32" s="32"/>
      <c r="H32" s="31">
        <f t="shared" si="2"/>
        <v>0</v>
      </c>
      <c r="I32" s="33">
        <f t="shared" si="3"/>
        <v>0</v>
      </c>
      <c r="J32" s="34" t="str">
        <f t="shared" si="4"/>
        <v xml:space="preserve">  </v>
      </c>
      <c r="X32" s="71" t="str">
        <f t="shared" si="5"/>
        <v xml:space="preserve"> </v>
      </c>
      <c r="Y32" s="71" t="str">
        <f t="shared" si="6"/>
        <v xml:space="preserve"> </v>
      </c>
    </row>
    <row r="33" spans="1:25" x14ac:dyDescent="0.2">
      <c r="A33" s="35"/>
      <c r="B33" s="36"/>
      <c r="C33" s="37"/>
      <c r="D33" s="38">
        <f t="shared" si="0"/>
        <v>0</v>
      </c>
      <c r="E33" s="39"/>
      <c r="F33" s="38">
        <f t="shared" si="1"/>
        <v>0</v>
      </c>
      <c r="G33" s="39"/>
      <c r="H33" s="38">
        <f t="shared" si="2"/>
        <v>0</v>
      </c>
      <c r="I33" s="40">
        <f t="shared" si="3"/>
        <v>0</v>
      </c>
      <c r="J33" s="41" t="str">
        <f t="shared" si="4"/>
        <v xml:space="preserve">  </v>
      </c>
      <c r="X33" s="71" t="str">
        <f t="shared" si="5"/>
        <v xml:space="preserve"> </v>
      </c>
      <c r="Y33" s="71" t="str">
        <f t="shared" si="6"/>
        <v xml:space="preserve"> </v>
      </c>
    </row>
    <row r="34" spans="1:25" x14ac:dyDescent="0.2">
      <c r="A34" s="28"/>
      <c r="B34" s="29"/>
      <c r="C34" s="30"/>
      <c r="D34" s="31">
        <f t="shared" si="0"/>
        <v>0</v>
      </c>
      <c r="E34" s="32"/>
      <c r="F34" s="31">
        <f t="shared" si="1"/>
        <v>0</v>
      </c>
      <c r="G34" s="32"/>
      <c r="H34" s="31">
        <f t="shared" si="2"/>
        <v>0</v>
      </c>
      <c r="I34" s="33">
        <f t="shared" si="3"/>
        <v>0</v>
      </c>
      <c r="J34" s="34" t="str">
        <f t="shared" si="4"/>
        <v xml:space="preserve">  </v>
      </c>
      <c r="X34" s="71" t="str">
        <f t="shared" si="5"/>
        <v xml:space="preserve"> </v>
      </c>
      <c r="Y34" s="71" t="str">
        <f t="shared" si="6"/>
        <v xml:space="preserve"> </v>
      </c>
    </row>
    <row r="35" spans="1:25" x14ac:dyDescent="0.2">
      <c r="A35" s="35"/>
      <c r="B35" s="36"/>
      <c r="C35" s="37"/>
      <c r="D35" s="38">
        <f t="shared" si="0"/>
        <v>0</v>
      </c>
      <c r="E35" s="39"/>
      <c r="F35" s="38">
        <f t="shared" si="1"/>
        <v>0</v>
      </c>
      <c r="G35" s="39"/>
      <c r="H35" s="38">
        <f t="shared" si="2"/>
        <v>0</v>
      </c>
      <c r="I35" s="40">
        <f t="shared" si="3"/>
        <v>0</v>
      </c>
      <c r="J35" s="41" t="str">
        <f t="shared" si="4"/>
        <v xml:space="preserve">  </v>
      </c>
      <c r="X35" s="71" t="str">
        <f t="shared" si="5"/>
        <v xml:space="preserve"> </v>
      </c>
      <c r="Y35" s="71" t="str">
        <f t="shared" si="6"/>
        <v xml:space="preserve"> </v>
      </c>
    </row>
    <row r="36" spans="1:25" x14ac:dyDescent="0.2">
      <c r="A36" s="28"/>
      <c r="B36" s="29"/>
      <c r="C36" s="30"/>
      <c r="D36" s="31">
        <f t="shared" si="0"/>
        <v>0</v>
      </c>
      <c r="E36" s="32"/>
      <c r="F36" s="31">
        <f t="shared" si="1"/>
        <v>0</v>
      </c>
      <c r="G36" s="32"/>
      <c r="H36" s="31">
        <f t="shared" si="2"/>
        <v>0</v>
      </c>
      <c r="I36" s="33">
        <f t="shared" si="3"/>
        <v>0</v>
      </c>
      <c r="J36" s="34" t="str">
        <f t="shared" si="4"/>
        <v xml:space="preserve">  </v>
      </c>
      <c r="X36" s="71" t="str">
        <f t="shared" si="5"/>
        <v xml:space="preserve"> </v>
      </c>
      <c r="Y36" s="71" t="str">
        <f t="shared" si="6"/>
        <v xml:space="preserve"> </v>
      </c>
    </row>
    <row r="37" spans="1:25" x14ac:dyDescent="0.2">
      <c r="A37" s="35"/>
      <c r="B37" s="36"/>
      <c r="C37" s="37"/>
      <c r="D37" s="38">
        <f t="shared" si="0"/>
        <v>0</v>
      </c>
      <c r="E37" s="39"/>
      <c r="F37" s="38">
        <f t="shared" si="1"/>
        <v>0</v>
      </c>
      <c r="G37" s="39"/>
      <c r="H37" s="38">
        <f t="shared" si="2"/>
        <v>0</v>
      </c>
      <c r="I37" s="40">
        <f t="shared" si="3"/>
        <v>0</v>
      </c>
      <c r="J37" s="41" t="str">
        <f t="shared" si="4"/>
        <v xml:space="preserve">  </v>
      </c>
      <c r="X37" s="71" t="str">
        <f t="shared" si="5"/>
        <v xml:space="preserve"> </v>
      </c>
      <c r="Y37" s="71" t="str">
        <f t="shared" si="6"/>
        <v xml:space="preserve"> </v>
      </c>
    </row>
    <row r="38" spans="1:25" x14ac:dyDescent="0.2">
      <c r="A38" s="28"/>
      <c r="B38" s="29"/>
      <c r="C38" s="30"/>
      <c r="D38" s="31">
        <f t="shared" si="0"/>
        <v>0</v>
      </c>
      <c r="E38" s="32"/>
      <c r="F38" s="31">
        <f t="shared" si="1"/>
        <v>0</v>
      </c>
      <c r="G38" s="32"/>
      <c r="H38" s="31">
        <f t="shared" si="2"/>
        <v>0</v>
      </c>
      <c r="I38" s="33">
        <f t="shared" si="3"/>
        <v>0</v>
      </c>
      <c r="J38" s="34" t="str">
        <f t="shared" si="4"/>
        <v xml:space="preserve">  </v>
      </c>
      <c r="X38" s="71" t="str">
        <f t="shared" si="5"/>
        <v xml:space="preserve"> </v>
      </c>
      <c r="Y38" s="71" t="str">
        <f t="shared" si="6"/>
        <v xml:space="preserve"> </v>
      </c>
    </row>
    <row r="39" spans="1:25" x14ac:dyDescent="0.2">
      <c r="A39" s="35"/>
      <c r="B39" s="36"/>
      <c r="C39" s="37"/>
      <c r="D39" s="38">
        <f t="shared" si="0"/>
        <v>0</v>
      </c>
      <c r="E39" s="39"/>
      <c r="F39" s="38">
        <f t="shared" si="1"/>
        <v>0</v>
      </c>
      <c r="G39" s="39"/>
      <c r="H39" s="38">
        <f t="shared" si="2"/>
        <v>0</v>
      </c>
      <c r="I39" s="40">
        <f t="shared" si="3"/>
        <v>0</v>
      </c>
      <c r="J39" s="41" t="str">
        <f t="shared" si="4"/>
        <v xml:space="preserve">  </v>
      </c>
      <c r="X39" s="71" t="str">
        <f t="shared" si="5"/>
        <v xml:space="preserve"> </v>
      </c>
      <c r="Y39" s="71" t="str">
        <f t="shared" si="6"/>
        <v xml:space="preserve"> </v>
      </c>
    </row>
    <row r="40" spans="1:25" x14ac:dyDescent="0.2">
      <c r="A40" s="28"/>
      <c r="B40" s="29"/>
      <c r="C40" s="30"/>
      <c r="D40" s="31">
        <f t="shared" si="0"/>
        <v>0</v>
      </c>
      <c r="E40" s="32"/>
      <c r="F40" s="31">
        <f t="shared" si="1"/>
        <v>0</v>
      </c>
      <c r="G40" s="32"/>
      <c r="H40" s="31">
        <f t="shared" si="2"/>
        <v>0</v>
      </c>
      <c r="I40" s="33">
        <f t="shared" si="3"/>
        <v>0</v>
      </c>
      <c r="J40" s="34" t="str">
        <f t="shared" si="4"/>
        <v xml:space="preserve">  </v>
      </c>
      <c r="X40" s="71" t="str">
        <f t="shared" si="5"/>
        <v xml:space="preserve"> </v>
      </c>
      <c r="Y40" s="71" t="str">
        <f t="shared" si="6"/>
        <v xml:space="preserve"> </v>
      </c>
    </row>
    <row r="41" spans="1:25" x14ac:dyDescent="0.2">
      <c r="A41" s="35"/>
      <c r="B41" s="36"/>
      <c r="C41" s="37"/>
      <c r="D41" s="38">
        <f t="shared" si="0"/>
        <v>0</v>
      </c>
      <c r="E41" s="39"/>
      <c r="F41" s="38">
        <f t="shared" si="1"/>
        <v>0</v>
      </c>
      <c r="G41" s="39"/>
      <c r="H41" s="38">
        <f t="shared" si="2"/>
        <v>0</v>
      </c>
      <c r="I41" s="40">
        <f t="shared" si="3"/>
        <v>0</v>
      </c>
      <c r="J41" s="41" t="str">
        <f t="shared" si="4"/>
        <v xml:space="preserve">  </v>
      </c>
      <c r="X41" s="71" t="str">
        <f t="shared" si="5"/>
        <v xml:space="preserve"> </v>
      </c>
      <c r="Y41" s="71" t="str">
        <f t="shared" si="6"/>
        <v xml:space="preserve"> </v>
      </c>
    </row>
    <row r="42" spans="1:25" x14ac:dyDescent="0.2">
      <c r="A42" s="28"/>
      <c r="B42" s="29"/>
      <c r="C42" s="30"/>
      <c r="D42" s="31">
        <f t="shared" si="0"/>
        <v>0</v>
      </c>
      <c r="E42" s="32"/>
      <c r="F42" s="31">
        <f t="shared" si="1"/>
        <v>0</v>
      </c>
      <c r="G42" s="32"/>
      <c r="H42" s="31">
        <f t="shared" si="2"/>
        <v>0</v>
      </c>
      <c r="I42" s="33">
        <f t="shared" si="3"/>
        <v>0</v>
      </c>
      <c r="J42" s="34" t="str">
        <f t="shared" si="4"/>
        <v xml:space="preserve">  </v>
      </c>
      <c r="X42" s="71" t="str">
        <f t="shared" si="5"/>
        <v xml:space="preserve"> </v>
      </c>
      <c r="Y42" s="71" t="str">
        <f t="shared" si="6"/>
        <v xml:space="preserve"> </v>
      </c>
    </row>
    <row r="43" spans="1:25" x14ac:dyDescent="0.2">
      <c r="A43" s="35"/>
      <c r="B43" s="36"/>
      <c r="C43" s="37"/>
      <c r="D43" s="38">
        <f t="shared" si="0"/>
        <v>0</v>
      </c>
      <c r="E43" s="39"/>
      <c r="F43" s="38">
        <f t="shared" si="1"/>
        <v>0</v>
      </c>
      <c r="G43" s="39"/>
      <c r="H43" s="38">
        <f t="shared" si="2"/>
        <v>0</v>
      </c>
      <c r="I43" s="40">
        <f t="shared" si="3"/>
        <v>0</v>
      </c>
      <c r="J43" s="41" t="str">
        <f t="shared" si="4"/>
        <v xml:space="preserve">  </v>
      </c>
      <c r="X43" s="71" t="str">
        <f t="shared" si="5"/>
        <v xml:space="preserve"> </v>
      </c>
      <c r="Y43" s="71" t="str">
        <f t="shared" si="6"/>
        <v xml:space="preserve"> </v>
      </c>
    </row>
    <row r="44" spans="1:25" x14ac:dyDescent="0.2">
      <c r="A44" s="28"/>
      <c r="B44" s="29"/>
      <c r="C44" s="30"/>
      <c r="D44" s="31">
        <f t="shared" si="0"/>
        <v>0</v>
      </c>
      <c r="E44" s="32"/>
      <c r="F44" s="31">
        <f t="shared" si="1"/>
        <v>0</v>
      </c>
      <c r="G44" s="32"/>
      <c r="H44" s="31">
        <f t="shared" si="2"/>
        <v>0</v>
      </c>
      <c r="I44" s="33">
        <f t="shared" si="3"/>
        <v>0</v>
      </c>
      <c r="J44" s="34" t="str">
        <f t="shared" si="4"/>
        <v xml:space="preserve">  </v>
      </c>
      <c r="X44" s="71" t="str">
        <f t="shared" si="5"/>
        <v xml:space="preserve"> </v>
      </c>
      <c r="Y44" s="71" t="str">
        <f t="shared" si="6"/>
        <v xml:space="preserve"> </v>
      </c>
    </row>
    <row r="45" spans="1:25" x14ac:dyDescent="0.2">
      <c r="A45" s="35"/>
      <c r="B45" s="36"/>
      <c r="C45" s="37"/>
      <c r="D45" s="38">
        <f t="shared" si="0"/>
        <v>0</v>
      </c>
      <c r="E45" s="39"/>
      <c r="F45" s="38">
        <f t="shared" si="1"/>
        <v>0</v>
      </c>
      <c r="G45" s="39"/>
      <c r="H45" s="38">
        <f t="shared" si="2"/>
        <v>0</v>
      </c>
      <c r="I45" s="40">
        <f t="shared" si="3"/>
        <v>0</v>
      </c>
      <c r="J45" s="41" t="str">
        <f t="shared" si="4"/>
        <v xml:space="preserve">  </v>
      </c>
      <c r="X45" s="71" t="str">
        <f t="shared" si="5"/>
        <v xml:space="preserve"> </v>
      </c>
      <c r="Y45" s="71" t="str">
        <f t="shared" si="6"/>
        <v xml:space="preserve"> </v>
      </c>
    </row>
    <row r="46" spans="1:25" x14ac:dyDescent="0.2">
      <c r="A46" s="28"/>
      <c r="B46" s="29"/>
      <c r="C46" s="30"/>
      <c r="D46" s="31">
        <f t="shared" si="0"/>
        <v>0</v>
      </c>
      <c r="E46" s="32"/>
      <c r="F46" s="31">
        <f t="shared" si="1"/>
        <v>0</v>
      </c>
      <c r="G46" s="32"/>
      <c r="H46" s="31">
        <f t="shared" si="2"/>
        <v>0</v>
      </c>
      <c r="I46" s="33">
        <f t="shared" si="3"/>
        <v>0</v>
      </c>
      <c r="J46" s="34" t="str">
        <f t="shared" si="4"/>
        <v xml:space="preserve">  </v>
      </c>
      <c r="X46" s="71" t="str">
        <f t="shared" si="5"/>
        <v xml:space="preserve"> </v>
      </c>
      <c r="Y46" s="71" t="str">
        <f t="shared" si="6"/>
        <v xml:space="preserve"> </v>
      </c>
    </row>
    <row r="47" spans="1:25" x14ac:dyDescent="0.2">
      <c r="A47" s="35"/>
      <c r="B47" s="36"/>
      <c r="C47" s="37"/>
      <c r="D47" s="38">
        <f t="shared" si="0"/>
        <v>0</v>
      </c>
      <c r="E47" s="39"/>
      <c r="F47" s="38">
        <f t="shared" si="1"/>
        <v>0</v>
      </c>
      <c r="G47" s="39"/>
      <c r="H47" s="38">
        <f t="shared" si="2"/>
        <v>0</v>
      </c>
      <c r="I47" s="40">
        <f t="shared" si="3"/>
        <v>0</v>
      </c>
      <c r="J47" s="41" t="str">
        <f t="shared" si="4"/>
        <v xml:space="preserve">  </v>
      </c>
      <c r="X47" s="71" t="str">
        <f t="shared" si="5"/>
        <v xml:space="preserve"> </v>
      </c>
      <c r="Y47" s="71" t="str">
        <f t="shared" si="6"/>
        <v xml:space="preserve"> </v>
      </c>
    </row>
    <row r="48" spans="1:25" x14ac:dyDescent="0.2">
      <c r="A48" s="28"/>
      <c r="B48" s="29"/>
      <c r="C48" s="30"/>
      <c r="D48" s="31">
        <f t="shared" si="0"/>
        <v>0</v>
      </c>
      <c r="E48" s="32"/>
      <c r="F48" s="31">
        <f t="shared" si="1"/>
        <v>0</v>
      </c>
      <c r="G48" s="32"/>
      <c r="H48" s="31">
        <f t="shared" si="2"/>
        <v>0</v>
      </c>
      <c r="I48" s="33">
        <f t="shared" si="3"/>
        <v>0</v>
      </c>
      <c r="J48" s="34" t="str">
        <f t="shared" si="4"/>
        <v xml:space="preserve">  </v>
      </c>
      <c r="X48" s="71" t="str">
        <f t="shared" si="5"/>
        <v xml:space="preserve"> </v>
      </c>
      <c r="Y48" s="71" t="str">
        <f t="shared" si="6"/>
        <v xml:space="preserve"> </v>
      </c>
    </row>
    <row r="49" spans="1:25" x14ac:dyDescent="0.2">
      <c r="A49" s="35"/>
      <c r="B49" s="36"/>
      <c r="C49" s="37"/>
      <c r="D49" s="38">
        <f t="shared" si="0"/>
        <v>0</v>
      </c>
      <c r="E49" s="39"/>
      <c r="F49" s="38">
        <f t="shared" si="1"/>
        <v>0</v>
      </c>
      <c r="G49" s="39"/>
      <c r="H49" s="38">
        <f t="shared" si="2"/>
        <v>0</v>
      </c>
      <c r="I49" s="40">
        <f t="shared" si="3"/>
        <v>0</v>
      </c>
      <c r="J49" s="41" t="str">
        <f t="shared" si="4"/>
        <v xml:space="preserve">  </v>
      </c>
      <c r="X49" s="71" t="str">
        <f t="shared" si="5"/>
        <v xml:space="preserve"> </v>
      </c>
      <c r="Y49" s="71" t="str">
        <f t="shared" si="6"/>
        <v xml:space="preserve"> </v>
      </c>
    </row>
    <row r="50" spans="1:25" x14ac:dyDescent="0.2">
      <c r="A50" s="28"/>
      <c r="B50" s="29"/>
      <c r="C50" s="30"/>
      <c r="D50" s="31">
        <f t="shared" si="0"/>
        <v>0</v>
      </c>
      <c r="E50" s="32"/>
      <c r="F50" s="31">
        <f t="shared" si="1"/>
        <v>0</v>
      </c>
      <c r="G50" s="32"/>
      <c r="H50" s="31">
        <f t="shared" si="2"/>
        <v>0</v>
      </c>
      <c r="I50" s="33">
        <f t="shared" si="3"/>
        <v>0</v>
      </c>
      <c r="J50" s="34" t="str">
        <f t="shared" si="4"/>
        <v xml:space="preserve">  </v>
      </c>
      <c r="X50" s="71" t="str">
        <f t="shared" si="5"/>
        <v xml:space="preserve"> </v>
      </c>
      <c r="Y50" s="71" t="str">
        <f t="shared" si="6"/>
        <v xml:space="preserve"> </v>
      </c>
    </row>
    <row r="51" spans="1:25" x14ac:dyDescent="0.2">
      <c r="A51" s="35"/>
      <c r="B51" s="36"/>
      <c r="C51" s="37"/>
      <c r="D51" s="38">
        <f t="shared" si="0"/>
        <v>0</v>
      </c>
      <c r="E51" s="39"/>
      <c r="F51" s="38">
        <f t="shared" si="1"/>
        <v>0</v>
      </c>
      <c r="G51" s="39"/>
      <c r="H51" s="38">
        <f t="shared" si="2"/>
        <v>0</v>
      </c>
      <c r="I51" s="40">
        <f t="shared" si="3"/>
        <v>0</v>
      </c>
      <c r="J51" s="41" t="str">
        <f t="shared" si="4"/>
        <v xml:space="preserve">  </v>
      </c>
      <c r="X51" s="71" t="str">
        <f t="shared" si="5"/>
        <v xml:space="preserve"> </v>
      </c>
      <c r="Y51" s="71" t="str">
        <f t="shared" si="6"/>
        <v xml:space="preserve"> </v>
      </c>
    </row>
    <row r="52" spans="1:25" x14ac:dyDescent="0.2">
      <c r="A52" s="28"/>
      <c r="B52" s="29"/>
      <c r="C52" s="30"/>
      <c r="D52" s="31">
        <f t="shared" si="0"/>
        <v>0</v>
      </c>
      <c r="E52" s="32"/>
      <c r="F52" s="31">
        <f t="shared" si="1"/>
        <v>0</v>
      </c>
      <c r="G52" s="32"/>
      <c r="H52" s="31">
        <f t="shared" si="2"/>
        <v>0</v>
      </c>
      <c r="I52" s="33">
        <f t="shared" si="3"/>
        <v>0</v>
      </c>
      <c r="J52" s="34" t="str">
        <f t="shared" si="4"/>
        <v xml:space="preserve">  </v>
      </c>
      <c r="X52" s="71" t="str">
        <f t="shared" si="5"/>
        <v xml:space="preserve"> </v>
      </c>
      <c r="Y52" s="71" t="str">
        <f t="shared" si="6"/>
        <v xml:space="preserve"> </v>
      </c>
    </row>
    <row r="53" spans="1:25" x14ac:dyDescent="0.2">
      <c r="A53" s="35"/>
      <c r="B53" s="36"/>
      <c r="C53" s="37"/>
      <c r="D53" s="38">
        <f t="shared" si="0"/>
        <v>0</v>
      </c>
      <c r="E53" s="39"/>
      <c r="F53" s="38">
        <f t="shared" si="1"/>
        <v>0</v>
      </c>
      <c r="G53" s="39"/>
      <c r="H53" s="38">
        <f t="shared" si="2"/>
        <v>0</v>
      </c>
      <c r="I53" s="40">
        <f t="shared" si="3"/>
        <v>0</v>
      </c>
      <c r="J53" s="41" t="str">
        <f t="shared" si="4"/>
        <v xml:space="preserve">  </v>
      </c>
      <c r="X53" s="71" t="str">
        <f t="shared" si="5"/>
        <v xml:space="preserve"> </v>
      </c>
      <c r="Y53" s="71" t="str">
        <f t="shared" si="6"/>
        <v xml:space="preserve"> </v>
      </c>
    </row>
    <row r="54" spans="1:25" x14ac:dyDescent="0.2">
      <c r="A54" s="28"/>
      <c r="B54" s="29"/>
      <c r="C54" s="30"/>
      <c r="D54" s="31">
        <f t="shared" si="0"/>
        <v>0</v>
      </c>
      <c r="E54" s="32"/>
      <c r="F54" s="31">
        <f t="shared" si="1"/>
        <v>0</v>
      </c>
      <c r="G54" s="32"/>
      <c r="H54" s="31">
        <f t="shared" si="2"/>
        <v>0</v>
      </c>
      <c r="I54" s="33">
        <f t="shared" si="3"/>
        <v>0</v>
      </c>
      <c r="J54" s="34" t="str">
        <f t="shared" si="4"/>
        <v xml:space="preserve">  </v>
      </c>
      <c r="X54" s="71" t="str">
        <f t="shared" si="5"/>
        <v xml:space="preserve"> </v>
      </c>
      <c r="Y54" s="71" t="str">
        <f t="shared" si="6"/>
        <v xml:space="preserve"> </v>
      </c>
    </row>
    <row r="55" spans="1:25" x14ac:dyDescent="0.2">
      <c r="A55" s="35"/>
      <c r="B55" s="36"/>
      <c r="C55" s="37"/>
      <c r="D55" s="38">
        <f t="shared" si="0"/>
        <v>0</v>
      </c>
      <c r="E55" s="39"/>
      <c r="F55" s="38">
        <f t="shared" si="1"/>
        <v>0</v>
      </c>
      <c r="G55" s="39"/>
      <c r="H55" s="38">
        <f t="shared" si="2"/>
        <v>0</v>
      </c>
      <c r="I55" s="40">
        <f t="shared" si="3"/>
        <v>0</v>
      </c>
      <c r="J55" s="41" t="str">
        <f t="shared" si="4"/>
        <v xml:space="preserve">  </v>
      </c>
      <c r="X55" s="71" t="str">
        <f t="shared" si="5"/>
        <v xml:space="preserve"> </v>
      </c>
      <c r="Y55" s="71" t="str">
        <f t="shared" si="6"/>
        <v xml:space="preserve"> </v>
      </c>
    </row>
    <row r="56" spans="1:25" x14ac:dyDescent="0.2">
      <c r="A56" s="28"/>
      <c r="B56" s="29"/>
      <c r="C56" s="30"/>
      <c r="D56" s="31">
        <f t="shared" si="0"/>
        <v>0</v>
      </c>
      <c r="E56" s="32"/>
      <c r="F56" s="31">
        <f t="shared" si="1"/>
        <v>0</v>
      </c>
      <c r="G56" s="32"/>
      <c r="H56" s="31">
        <f t="shared" si="2"/>
        <v>0</v>
      </c>
      <c r="I56" s="33">
        <f t="shared" si="3"/>
        <v>0</v>
      </c>
      <c r="J56" s="34" t="str">
        <f t="shared" si="4"/>
        <v xml:space="preserve">  </v>
      </c>
      <c r="X56" s="71" t="str">
        <f t="shared" si="5"/>
        <v xml:space="preserve"> </v>
      </c>
      <c r="Y56" s="71" t="str">
        <f t="shared" si="6"/>
        <v xml:space="preserve"> </v>
      </c>
    </row>
    <row r="57" spans="1:25" x14ac:dyDescent="0.2">
      <c r="A57" s="35"/>
      <c r="B57" s="36"/>
      <c r="C57" s="37"/>
      <c r="D57" s="38">
        <f t="shared" si="0"/>
        <v>0</v>
      </c>
      <c r="E57" s="39"/>
      <c r="F57" s="38">
        <f t="shared" si="1"/>
        <v>0</v>
      </c>
      <c r="G57" s="39"/>
      <c r="H57" s="38">
        <f t="shared" si="2"/>
        <v>0</v>
      </c>
      <c r="I57" s="40">
        <f t="shared" si="3"/>
        <v>0</v>
      </c>
      <c r="J57" s="41" t="str">
        <f t="shared" si="4"/>
        <v xml:space="preserve">  </v>
      </c>
      <c r="X57" s="71" t="str">
        <f t="shared" si="5"/>
        <v xml:space="preserve"> </v>
      </c>
      <c r="Y57" s="71" t="str">
        <f t="shared" si="6"/>
        <v xml:space="preserve"> </v>
      </c>
    </row>
    <row r="58" spans="1:25" x14ac:dyDescent="0.2">
      <c r="A58" s="28"/>
      <c r="B58" s="29"/>
      <c r="C58" s="30"/>
      <c r="D58" s="31">
        <f t="shared" si="0"/>
        <v>0</v>
      </c>
      <c r="E58" s="32"/>
      <c r="F58" s="31">
        <f t="shared" si="1"/>
        <v>0</v>
      </c>
      <c r="G58" s="32"/>
      <c r="H58" s="31">
        <f t="shared" si="2"/>
        <v>0</v>
      </c>
      <c r="I58" s="33">
        <f t="shared" si="3"/>
        <v>0</v>
      </c>
      <c r="J58" s="34" t="str">
        <f t="shared" si="4"/>
        <v xml:space="preserve">  </v>
      </c>
      <c r="X58" s="71" t="str">
        <f t="shared" si="5"/>
        <v xml:space="preserve"> </v>
      </c>
      <c r="Y58" s="71" t="str">
        <f t="shared" si="6"/>
        <v xml:space="preserve"> </v>
      </c>
    </row>
    <row r="59" spans="1:25" x14ac:dyDescent="0.2">
      <c r="A59" s="35"/>
      <c r="B59" s="36"/>
      <c r="C59" s="37"/>
      <c r="D59" s="38">
        <f t="shared" si="0"/>
        <v>0</v>
      </c>
      <c r="E59" s="39"/>
      <c r="F59" s="38">
        <f t="shared" si="1"/>
        <v>0</v>
      </c>
      <c r="G59" s="39"/>
      <c r="H59" s="38">
        <f t="shared" si="2"/>
        <v>0</v>
      </c>
      <c r="I59" s="40">
        <f t="shared" si="3"/>
        <v>0</v>
      </c>
      <c r="J59" s="41" t="str">
        <f t="shared" si="4"/>
        <v xml:space="preserve">  </v>
      </c>
      <c r="X59" s="71" t="str">
        <f t="shared" si="5"/>
        <v xml:space="preserve"> </v>
      </c>
      <c r="Y59" s="71" t="str">
        <f t="shared" si="6"/>
        <v xml:space="preserve"> </v>
      </c>
    </row>
    <row r="60" spans="1:25" x14ac:dyDescent="0.2">
      <c r="A60" s="28"/>
      <c r="B60" s="29"/>
      <c r="C60" s="30"/>
      <c r="D60" s="31">
        <f t="shared" si="0"/>
        <v>0</v>
      </c>
      <c r="E60" s="32"/>
      <c r="F60" s="31">
        <f t="shared" si="1"/>
        <v>0</v>
      </c>
      <c r="G60" s="32"/>
      <c r="H60" s="31">
        <f t="shared" si="2"/>
        <v>0</v>
      </c>
      <c r="I60" s="33">
        <f t="shared" si="3"/>
        <v>0</v>
      </c>
      <c r="J60" s="34" t="str">
        <f t="shared" si="4"/>
        <v xml:space="preserve">  </v>
      </c>
      <c r="X60" s="71" t="str">
        <f t="shared" si="5"/>
        <v xml:space="preserve"> </v>
      </c>
      <c r="Y60" s="71" t="str">
        <f t="shared" si="6"/>
        <v xml:space="preserve"> </v>
      </c>
    </row>
    <row r="61" spans="1:25" x14ac:dyDescent="0.2">
      <c r="A61" s="35"/>
      <c r="B61" s="36"/>
      <c r="C61" s="37"/>
      <c r="D61" s="38">
        <f t="shared" si="0"/>
        <v>0</v>
      </c>
      <c r="E61" s="39"/>
      <c r="F61" s="38">
        <f t="shared" si="1"/>
        <v>0</v>
      </c>
      <c r="G61" s="39"/>
      <c r="H61" s="38">
        <f t="shared" si="2"/>
        <v>0</v>
      </c>
      <c r="I61" s="40">
        <f t="shared" si="3"/>
        <v>0</v>
      </c>
      <c r="J61" s="41" t="str">
        <f t="shared" si="4"/>
        <v xml:space="preserve">  </v>
      </c>
      <c r="X61" s="71" t="str">
        <f t="shared" si="5"/>
        <v xml:space="preserve"> </v>
      </c>
      <c r="Y61" s="71" t="str">
        <f t="shared" si="6"/>
        <v xml:space="preserve"> </v>
      </c>
    </row>
    <row r="62" spans="1:25" x14ac:dyDescent="0.2">
      <c r="A62" s="28"/>
      <c r="B62" s="29"/>
      <c r="C62" s="30"/>
      <c r="D62" s="31">
        <f t="shared" si="0"/>
        <v>0</v>
      </c>
      <c r="E62" s="32"/>
      <c r="F62" s="31">
        <f t="shared" si="1"/>
        <v>0</v>
      </c>
      <c r="G62" s="32"/>
      <c r="H62" s="31">
        <f t="shared" si="2"/>
        <v>0</v>
      </c>
      <c r="I62" s="33">
        <f t="shared" si="3"/>
        <v>0</v>
      </c>
      <c r="J62" s="34" t="str">
        <f t="shared" si="4"/>
        <v xml:space="preserve">  </v>
      </c>
      <c r="X62" s="71" t="str">
        <f t="shared" si="5"/>
        <v xml:space="preserve"> </v>
      </c>
      <c r="Y62" s="71" t="str">
        <f t="shared" si="6"/>
        <v xml:space="preserve"> </v>
      </c>
    </row>
    <row r="63" spans="1:25" x14ac:dyDescent="0.2">
      <c r="A63" s="35"/>
      <c r="B63" s="36"/>
      <c r="C63" s="37"/>
      <c r="D63" s="38">
        <f t="shared" si="0"/>
        <v>0</v>
      </c>
      <c r="E63" s="39"/>
      <c r="F63" s="38">
        <f t="shared" si="1"/>
        <v>0</v>
      </c>
      <c r="G63" s="39"/>
      <c r="H63" s="38">
        <f t="shared" si="2"/>
        <v>0</v>
      </c>
      <c r="I63" s="40">
        <f t="shared" si="3"/>
        <v>0</v>
      </c>
      <c r="J63" s="41" t="str">
        <f t="shared" si="4"/>
        <v xml:space="preserve">  </v>
      </c>
      <c r="X63" s="71" t="str">
        <f t="shared" si="5"/>
        <v xml:space="preserve"> </v>
      </c>
      <c r="Y63" s="71" t="str">
        <f t="shared" si="6"/>
        <v xml:space="preserve"> </v>
      </c>
    </row>
    <row r="64" spans="1:25" x14ac:dyDescent="0.2">
      <c r="A64" s="28"/>
      <c r="B64" s="29"/>
      <c r="C64" s="30"/>
      <c r="D64" s="31">
        <f t="shared" si="0"/>
        <v>0</v>
      </c>
      <c r="E64" s="32"/>
      <c r="F64" s="31">
        <f t="shared" si="1"/>
        <v>0</v>
      </c>
      <c r="G64" s="32"/>
      <c r="H64" s="31">
        <f t="shared" si="2"/>
        <v>0</v>
      </c>
      <c r="I64" s="33">
        <f t="shared" si="3"/>
        <v>0</v>
      </c>
      <c r="J64" s="34" t="str">
        <f t="shared" si="4"/>
        <v xml:space="preserve">  </v>
      </c>
      <c r="X64" s="71" t="str">
        <f t="shared" si="5"/>
        <v xml:space="preserve"> </v>
      </c>
      <c r="Y64" s="71" t="str">
        <f t="shared" si="6"/>
        <v xml:space="preserve"> </v>
      </c>
    </row>
    <row r="65" spans="1:25" x14ac:dyDescent="0.2">
      <c r="A65" s="35"/>
      <c r="B65" s="36"/>
      <c r="C65" s="37"/>
      <c r="D65" s="38">
        <f t="shared" si="0"/>
        <v>0</v>
      </c>
      <c r="E65" s="39"/>
      <c r="F65" s="38">
        <f t="shared" si="1"/>
        <v>0</v>
      </c>
      <c r="G65" s="39"/>
      <c r="H65" s="38">
        <f t="shared" si="2"/>
        <v>0</v>
      </c>
      <c r="I65" s="40">
        <f t="shared" si="3"/>
        <v>0</v>
      </c>
      <c r="J65" s="41" t="str">
        <f t="shared" si="4"/>
        <v xml:space="preserve">  </v>
      </c>
      <c r="X65" s="71" t="str">
        <f t="shared" si="5"/>
        <v xml:space="preserve"> </v>
      </c>
      <c r="Y65" s="71" t="str">
        <f t="shared" si="6"/>
        <v xml:space="preserve"> </v>
      </c>
    </row>
    <row r="66" spans="1:25" x14ac:dyDescent="0.2">
      <c r="A66" s="28"/>
      <c r="B66" s="29"/>
      <c r="C66" s="30"/>
      <c r="D66" s="31">
        <f t="shared" si="0"/>
        <v>0</v>
      </c>
      <c r="E66" s="32"/>
      <c r="F66" s="31">
        <f t="shared" si="1"/>
        <v>0</v>
      </c>
      <c r="G66" s="32"/>
      <c r="H66" s="31">
        <f t="shared" si="2"/>
        <v>0</v>
      </c>
      <c r="I66" s="33">
        <f t="shared" si="3"/>
        <v>0</v>
      </c>
      <c r="J66" s="34" t="str">
        <f t="shared" si="4"/>
        <v xml:space="preserve">  </v>
      </c>
      <c r="X66" s="71" t="str">
        <f t="shared" si="5"/>
        <v xml:space="preserve"> </v>
      </c>
      <c r="Y66" s="71" t="str">
        <f t="shared" si="6"/>
        <v xml:space="preserve"> </v>
      </c>
    </row>
    <row r="67" spans="1:25" x14ac:dyDescent="0.2">
      <c r="A67" s="35"/>
      <c r="B67" s="36"/>
      <c r="C67" s="37"/>
      <c r="D67" s="38">
        <f t="shared" si="0"/>
        <v>0</v>
      </c>
      <c r="E67" s="39"/>
      <c r="F67" s="38">
        <f t="shared" si="1"/>
        <v>0</v>
      </c>
      <c r="G67" s="39"/>
      <c r="H67" s="38">
        <f t="shared" si="2"/>
        <v>0</v>
      </c>
      <c r="I67" s="40">
        <f t="shared" si="3"/>
        <v>0</v>
      </c>
      <c r="J67" s="41" t="str">
        <f t="shared" si="4"/>
        <v xml:space="preserve">  </v>
      </c>
      <c r="X67" s="71" t="str">
        <f t="shared" si="5"/>
        <v xml:space="preserve"> </v>
      </c>
      <c r="Y67" s="71" t="str">
        <f t="shared" si="6"/>
        <v xml:space="preserve"> </v>
      </c>
    </row>
    <row r="68" spans="1:25" x14ac:dyDescent="0.2">
      <c r="A68" s="28"/>
      <c r="B68" s="29"/>
      <c r="C68" s="30"/>
      <c r="D68" s="31">
        <f t="shared" si="0"/>
        <v>0</v>
      </c>
      <c r="E68" s="32"/>
      <c r="F68" s="31">
        <f t="shared" si="1"/>
        <v>0</v>
      </c>
      <c r="G68" s="32"/>
      <c r="H68" s="31">
        <f t="shared" si="2"/>
        <v>0</v>
      </c>
      <c r="I68" s="33">
        <f t="shared" si="3"/>
        <v>0</v>
      </c>
      <c r="J68" s="34" t="str">
        <f t="shared" si="4"/>
        <v xml:space="preserve">  </v>
      </c>
      <c r="X68" s="71" t="str">
        <f t="shared" si="5"/>
        <v xml:space="preserve"> </v>
      </c>
      <c r="Y68" s="71" t="str">
        <f t="shared" si="6"/>
        <v xml:space="preserve"> </v>
      </c>
    </row>
    <row r="69" spans="1:25" x14ac:dyDescent="0.2">
      <c r="A69" s="35"/>
      <c r="B69" s="36"/>
      <c r="C69" s="37"/>
      <c r="D69" s="38">
        <f t="shared" si="0"/>
        <v>0</v>
      </c>
      <c r="E69" s="39"/>
      <c r="F69" s="38">
        <f t="shared" si="1"/>
        <v>0</v>
      </c>
      <c r="G69" s="39"/>
      <c r="H69" s="38">
        <f t="shared" si="2"/>
        <v>0</v>
      </c>
      <c r="I69" s="40">
        <f t="shared" si="3"/>
        <v>0</v>
      </c>
      <c r="J69" s="41" t="str">
        <f t="shared" si="4"/>
        <v xml:space="preserve">  </v>
      </c>
      <c r="X69" s="71" t="str">
        <f t="shared" si="5"/>
        <v xml:space="preserve"> </v>
      </c>
      <c r="Y69" s="71" t="str">
        <f t="shared" si="6"/>
        <v xml:space="preserve"> </v>
      </c>
    </row>
    <row r="70" spans="1:25" x14ac:dyDescent="0.2">
      <c r="A70" s="28"/>
      <c r="B70" s="29"/>
      <c r="C70" s="30"/>
      <c r="D70" s="31">
        <f t="shared" si="0"/>
        <v>0</v>
      </c>
      <c r="E70" s="32"/>
      <c r="F70" s="31">
        <f t="shared" si="1"/>
        <v>0</v>
      </c>
      <c r="G70" s="32"/>
      <c r="H70" s="31">
        <f t="shared" si="2"/>
        <v>0</v>
      </c>
      <c r="I70" s="33">
        <f t="shared" si="3"/>
        <v>0</v>
      </c>
      <c r="J70" s="34" t="str">
        <f t="shared" si="4"/>
        <v xml:space="preserve">  </v>
      </c>
      <c r="X70" s="71" t="str">
        <f t="shared" si="5"/>
        <v xml:space="preserve"> </v>
      </c>
      <c r="Y70" s="71" t="str">
        <f t="shared" si="6"/>
        <v xml:space="preserve"> </v>
      </c>
    </row>
    <row r="71" spans="1:25" x14ac:dyDescent="0.2">
      <c r="A71" s="35"/>
      <c r="B71" s="36"/>
      <c r="C71" s="37"/>
      <c r="D71" s="38">
        <f t="shared" ref="D71:D100" si="7">INT(IF(C71=0,0,((100/(C71+0.24))-4.341)/0.00664))</f>
        <v>0</v>
      </c>
      <c r="E71" s="39"/>
      <c r="F71" s="38">
        <f t="shared" ref="F71:F100" si="8">INT(IF(E71=0,0,((SQRT(E71)-1.15028)/0.00219)))</f>
        <v>0</v>
      </c>
      <c r="G71" s="39"/>
      <c r="H71" s="38">
        <f t="shared" ref="H71:H100" si="9">INT(IF(G71=0,0,((SQRT(G71)-1.936)/0.0124)))</f>
        <v>0</v>
      </c>
      <c r="I71" s="40">
        <f t="shared" ref="I71:I100" si="10">IF(D71=0,0,D71+F71+H71)</f>
        <v>0</v>
      </c>
      <c r="J71" s="41" t="str">
        <f t="shared" ref="J71:J100" si="11">IF(B71=0,"  ",IF(B71=$B$1,X71,IF(B71=$C$1,Y71,$X$2)))</f>
        <v xml:space="preserve">  </v>
      </c>
      <c r="X71" s="71" t="str">
        <f t="shared" ref="X71:X100" si="12">IF(I71=0," ",IF(I71&gt;=1200,"Gold",IF(I71&gt;=1000,"Silber",IF(I71&gt;=800,"Bronze",X$1))))</f>
        <v xml:space="preserve"> </v>
      </c>
      <c r="Y71" s="71" t="str">
        <f t="shared" ref="Y71:Y100" si="13">IF(I71=0," ",IF(I71&gt;=1100,"Gold",IF(I71&gt;=900,"Silber",IF(I71&gt;=700,"Bronze",X$1))))</f>
        <v xml:space="preserve"> </v>
      </c>
    </row>
    <row r="72" spans="1:25" x14ac:dyDescent="0.2">
      <c r="A72" s="28"/>
      <c r="B72" s="29"/>
      <c r="C72" s="30"/>
      <c r="D72" s="31">
        <f t="shared" si="7"/>
        <v>0</v>
      </c>
      <c r="E72" s="32"/>
      <c r="F72" s="31">
        <f t="shared" si="8"/>
        <v>0</v>
      </c>
      <c r="G72" s="32"/>
      <c r="H72" s="31">
        <f t="shared" si="9"/>
        <v>0</v>
      </c>
      <c r="I72" s="33">
        <f t="shared" si="10"/>
        <v>0</v>
      </c>
      <c r="J72" s="34" t="str">
        <f t="shared" si="11"/>
        <v xml:space="preserve">  </v>
      </c>
      <c r="X72" s="71" t="str">
        <f t="shared" si="12"/>
        <v xml:space="preserve"> </v>
      </c>
      <c r="Y72" s="71" t="str">
        <f t="shared" si="13"/>
        <v xml:space="preserve"> </v>
      </c>
    </row>
    <row r="73" spans="1:25" x14ac:dyDescent="0.2">
      <c r="A73" s="35"/>
      <c r="B73" s="36"/>
      <c r="C73" s="37"/>
      <c r="D73" s="38">
        <f t="shared" si="7"/>
        <v>0</v>
      </c>
      <c r="E73" s="39"/>
      <c r="F73" s="38">
        <f t="shared" si="8"/>
        <v>0</v>
      </c>
      <c r="G73" s="39"/>
      <c r="H73" s="38">
        <f t="shared" si="9"/>
        <v>0</v>
      </c>
      <c r="I73" s="40">
        <f t="shared" si="10"/>
        <v>0</v>
      </c>
      <c r="J73" s="41" t="str">
        <f t="shared" si="11"/>
        <v xml:space="preserve">  </v>
      </c>
      <c r="X73" s="71" t="str">
        <f t="shared" si="12"/>
        <v xml:space="preserve"> </v>
      </c>
      <c r="Y73" s="71" t="str">
        <f t="shared" si="13"/>
        <v xml:space="preserve"> </v>
      </c>
    </row>
    <row r="74" spans="1:25" x14ac:dyDescent="0.2">
      <c r="A74" s="28"/>
      <c r="B74" s="29"/>
      <c r="C74" s="30"/>
      <c r="D74" s="31">
        <f t="shared" si="7"/>
        <v>0</v>
      </c>
      <c r="E74" s="32"/>
      <c r="F74" s="31">
        <f t="shared" si="8"/>
        <v>0</v>
      </c>
      <c r="G74" s="32"/>
      <c r="H74" s="31">
        <f t="shared" si="9"/>
        <v>0</v>
      </c>
      <c r="I74" s="33">
        <f t="shared" si="10"/>
        <v>0</v>
      </c>
      <c r="J74" s="34" t="str">
        <f t="shared" si="11"/>
        <v xml:space="preserve">  </v>
      </c>
      <c r="X74" s="71" t="str">
        <f t="shared" si="12"/>
        <v xml:space="preserve"> </v>
      </c>
      <c r="Y74" s="71" t="str">
        <f t="shared" si="13"/>
        <v xml:space="preserve"> </v>
      </c>
    </row>
    <row r="75" spans="1:25" x14ac:dyDescent="0.2">
      <c r="A75" s="35"/>
      <c r="B75" s="36"/>
      <c r="C75" s="37"/>
      <c r="D75" s="38">
        <f t="shared" si="7"/>
        <v>0</v>
      </c>
      <c r="E75" s="39"/>
      <c r="F75" s="38">
        <f t="shared" si="8"/>
        <v>0</v>
      </c>
      <c r="G75" s="39"/>
      <c r="H75" s="38">
        <f t="shared" si="9"/>
        <v>0</v>
      </c>
      <c r="I75" s="40">
        <f t="shared" si="10"/>
        <v>0</v>
      </c>
      <c r="J75" s="41" t="str">
        <f t="shared" si="11"/>
        <v xml:space="preserve">  </v>
      </c>
      <c r="X75" s="71" t="str">
        <f t="shared" si="12"/>
        <v xml:space="preserve"> </v>
      </c>
      <c r="Y75" s="71" t="str">
        <f t="shared" si="13"/>
        <v xml:space="preserve"> </v>
      </c>
    </row>
    <row r="76" spans="1:25" x14ac:dyDescent="0.2">
      <c r="A76" s="28"/>
      <c r="B76" s="29"/>
      <c r="C76" s="30"/>
      <c r="D76" s="31">
        <f t="shared" si="7"/>
        <v>0</v>
      </c>
      <c r="E76" s="32"/>
      <c r="F76" s="31">
        <f t="shared" si="8"/>
        <v>0</v>
      </c>
      <c r="G76" s="32"/>
      <c r="H76" s="31">
        <f t="shared" si="9"/>
        <v>0</v>
      </c>
      <c r="I76" s="33">
        <f t="shared" si="10"/>
        <v>0</v>
      </c>
      <c r="J76" s="34" t="str">
        <f t="shared" si="11"/>
        <v xml:space="preserve">  </v>
      </c>
      <c r="X76" s="71" t="str">
        <f t="shared" si="12"/>
        <v xml:space="preserve"> </v>
      </c>
      <c r="Y76" s="71" t="str">
        <f t="shared" si="13"/>
        <v xml:space="preserve"> </v>
      </c>
    </row>
    <row r="77" spans="1:25" x14ac:dyDescent="0.2">
      <c r="A77" s="35"/>
      <c r="B77" s="36"/>
      <c r="C77" s="37"/>
      <c r="D77" s="38">
        <f t="shared" si="7"/>
        <v>0</v>
      </c>
      <c r="E77" s="39"/>
      <c r="F77" s="38">
        <f t="shared" si="8"/>
        <v>0</v>
      </c>
      <c r="G77" s="39"/>
      <c r="H77" s="38">
        <f t="shared" si="9"/>
        <v>0</v>
      </c>
      <c r="I77" s="40">
        <f t="shared" si="10"/>
        <v>0</v>
      </c>
      <c r="J77" s="41" t="str">
        <f t="shared" si="11"/>
        <v xml:space="preserve">  </v>
      </c>
      <c r="X77" s="71" t="str">
        <f t="shared" si="12"/>
        <v xml:space="preserve"> </v>
      </c>
      <c r="Y77" s="71" t="str">
        <f t="shared" si="13"/>
        <v xml:space="preserve"> </v>
      </c>
    </row>
    <row r="78" spans="1:25" x14ac:dyDescent="0.2">
      <c r="A78" s="28"/>
      <c r="B78" s="29"/>
      <c r="C78" s="30"/>
      <c r="D78" s="31">
        <f t="shared" si="7"/>
        <v>0</v>
      </c>
      <c r="E78" s="32"/>
      <c r="F78" s="31">
        <f t="shared" si="8"/>
        <v>0</v>
      </c>
      <c r="G78" s="32"/>
      <c r="H78" s="31">
        <f t="shared" si="9"/>
        <v>0</v>
      </c>
      <c r="I78" s="33">
        <f t="shared" si="10"/>
        <v>0</v>
      </c>
      <c r="J78" s="34" t="str">
        <f t="shared" si="11"/>
        <v xml:space="preserve">  </v>
      </c>
      <c r="X78" s="71" t="str">
        <f t="shared" si="12"/>
        <v xml:space="preserve"> </v>
      </c>
      <c r="Y78" s="71" t="str">
        <f t="shared" si="13"/>
        <v xml:space="preserve"> </v>
      </c>
    </row>
    <row r="79" spans="1:25" x14ac:dyDescent="0.2">
      <c r="A79" s="35"/>
      <c r="B79" s="36"/>
      <c r="C79" s="37"/>
      <c r="D79" s="38">
        <f t="shared" si="7"/>
        <v>0</v>
      </c>
      <c r="E79" s="39"/>
      <c r="F79" s="38">
        <f t="shared" si="8"/>
        <v>0</v>
      </c>
      <c r="G79" s="39"/>
      <c r="H79" s="38">
        <f t="shared" si="9"/>
        <v>0</v>
      </c>
      <c r="I79" s="40">
        <f t="shared" si="10"/>
        <v>0</v>
      </c>
      <c r="J79" s="41" t="str">
        <f t="shared" si="11"/>
        <v xml:space="preserve">  </v>
      </c>
      <c r="X79" s="71" t="str">
        <f t="shared" si="12"/>
        <v xml:space="preserve"> </v>
      </c>
      <c r="Y79" s="71" t="str">
        <f t="shared" si="13"/>
        <v xml:space="preserve"> </v>
      </c>
    </row>
    <row r="80" spans="1:25" x14ac:dyDescent="0.2">
      <c r="A80" s="28"/>
      <c r="B80" s="29"/>
      <c r="C80" s="30"/>
      <c r="D80" s="31">
        <f t="shared" si="7"/>
        <v>0</v>
      </c>
      <c r="E80" s="32"/>
      <c r="F80" s="31">
        <f t="shared" si="8"/>
        <v>0</v>
      </c>
      <c r="G80" s="32"/>
      <c r="H80" s="31">
        <f t="shared" si="9"/>
        <v>0</v>
      </c>
      <c r="I80" s="33">
        <f t="shared" si="10"/>
        <v>0</v>
      </c>
      <c r="J80" s="34" t="str">
        <f t="shared" si="11"/>
        <v xml:space="preserve">  </v>
      </c>
      <c r="X80" s="71" t="str">
        <f t="shared" si="12"/>
        <v xml:space="preserve"> </v>
      </c>
      <c r="Y80" s="71" t="str">
        <f t="shared" si="13"/>
        <v xml:space="preserve"> </v>
      </c>
    </row>
    <row r="81" spans="1:25" x14ac:dyDescent="0.2">
      <c r="A81" s="35"/>
      <c r="B81" s="36"/>
      <c r="C81" s="37"/>
      <c r="D81" s="38">
        <f t="shared" si="7"/>
        <v>0</v>
      </c>
      <c r="E81" s="39"/>
      <c r="F81" s="38">
        <f t="shared" si="8"/>
        <v>0</v>
      </c>
      <c r="G81" s="39"/>
      <c r="H81" s="38">
        <f t="shared" si="9"/>
        <v>0</v>
      </c>
      <c r="I81" s="40">
        <f t="shared" si="10"/>
        <v>0</v>
      </c>
      <c r="J81" s="41" t="str">
        <f t="shared" si="11"/>
        <v xml:space="preserve">  </v>
      </c>
      <c r="X81" s="71" t="str">
        <f t="shared" si="12"/>
        <v xml:space="preserve"> </v>
      </c>
      <c r="Y81" s="71" t="str">
        <f t="shared" si="13"/>
        <v xml:space="preserve"> </v>
      </c>
    </row>
    <row r="82" spans="1:25" x14ac:dyDescent="0.2">
      <c r="A82" s="28"/>
      <c r="B82" s="29"/>
      <c r="C82" s="30"/>
      <c r="D82" s="31">
        <f t="shared" si="7"/>
        <v>0</v>
      </c>
      <c r="E82" s="32"/>
      <c r="F82" s="31">
        <f t="shared" si="8"/>
        <v>0</v>
      </c>
      <c r="G82" s="32"/>
      <c r="H82" s="31">
        <f t="shared" si="9"/>
        <v>0</v>
      </c>
      <c r="I82" s="33">
        <f t="shared" si="10"/>
        <v>0</v>
      </c>
      <c r="J82" s="34" t="str">
        <f t="shared" si="11"/>
        <v xml:space="preserve">  </v>
      </c>
      <c r="X82" s="71" t="str">
        <f t="shared" si="12"/>
        <v xml:space="preserve"> </v>
      </c>
      <c r="Y82" s="71" t="str">
        <f t="shared" si="13"/>
        <v xml:space="preserve"> </v>
      </c>
    </row>
    <row r="83" spans="1:25" x14ac:dyDescent="0.2">
      <c r="A83" s="35"/>
      <c r="B83" s="36"/>
      <c r="C83" s="37"/>
      <c r="D83" s="38">
        <f t="shared" si="7"/>
        <v>0</v>
      </c>
      <c r="E83" s="39"/>
      <c r="F83" s="38">
        <f t="shared" si="8"/>
        <v>0</v>
      </c>
      <c r="G83" s="39"/>
      <c r="H83" s="38">
        <f t="shared" si="9"/>
        <v>0</v>
      </c>
      <c r="I83" s="40">
        <f t="shared" si="10"/>
        <v>0</v>
      </c>
      <c r="J83" s="41" t="str">
        <f t="shared" si="11"/>
        <v xml:space="preserve">  </v>
      </c>
      <c r="X83" s="71" t="str">
        <f t="shared" si="12"/>
        <v xml:space="preserve"> </v>
      </c>
      <c r="Y83" s="71" t="str">
        <f t="shared" si="13"/>
        <v xml:space="preserve"> </v>
      </c>
    </row>
    <row r="84" spans="1:25" x14ac:dyDescent="0.2">
      <c r="A84" s="28"/>
      <c r="B84" s="29"/>
      <c r="C84" s="30"/>
      <c r="D84" s="31">
        <f t="shared" si="7"/>
        <v>0</v>
      </c>
      <c r="E84" s="32"/>
      <c r="F84" s="31">
        <f t="shared" si="8"/>
        <v>0</v>
      </c>
      <c r="G84" s="32"/>
      <c r="H84" s="31">
        <f t="shared" si="9"/>
        <v>0</v>
      </c>
      <c r="I84" s="33">
        <f t="shared" si="10"/>
        <v>0</v>
      </c>
      <c r="J84" s="34" t="str">
        <f t="shared" si="11"/>
        <v xml:space="preserve">  </v>
      </c>
      <c r="X84" s="71" t="str">
        <f t="shared" si="12"/>
        <v xml:space="preserve"> </v>
      </c>
      <c r="Y84" s="71" t="str">
        <f t="shared" si="13"/>
        <v xml:space="preserve"> </v>
      </c>
    </row>
    <row r="85" spans="1:25" x14ac:dyDescent="0.2">
      <c r="A85" s="35"/>
      <c r="B85" s="36"/>
      <c r="C85" s="37"/>
      <c r="D85" s="38">
        <f t="shared" si="7"/>
        <v>0</v>
      </c>
      <c r="E85" s="39"/>
      <c r="F85" s="38">
        <f t="shared" si="8"/>
        <v>0</v>
      </c>
      <c r="G85" s="39"/>
      <c r="H85" s="38">
        <f t="shared" si="9"/>
        <v>0</v>
      </c>
      <c r="I85" s="40">
        <f t="shared" si="10"/>
        <v>0</v>
      </c>
      <c r="J85" s="41" t="str">
        <f t="shared" si="11"/>
        <v xml:space="preserve">  </v>
      </c>
      <c r="X85" s="71" t="str">
        <f t="shared" si="12"/>
        <v xml:space="preserve"> </v>
      </c>
      <c r="Y85" s="71" t="str">
        <f t="shared" si="13"/>
        <v xml:space="preserve"> </v>
      </c>
    </row>
    <row r="86" spans="1:25" x14ac:dyDescent="0.2">
      <c r="A86" s="28"/>
      <c r="B86" s="29"/>
      <c r="C86" s="30"/>
      <c r="D86" s="31">
        <f t="shared" si="7"/>
        <v>0</v>
      </c>
      <c r="E86" s="32"/>
      <c r="F86" s="31">
        <f t="shared" si="8"/>
        <v>0</v>
      </c>
      <c r="G86" s="32"/>
      <c r="H86" s="31">
        <f t="shared" si="9"/>
        <v>0</v>
      </c>
      <c r="I86" s="33">
        <f t="shared" si="10"/>
        <v>0</v>
      </c>
      <c r="J86" s="34" t="str">
        <f t="shared" si="11"/>
        <v xml:space="preserve">  </v>
      </c>
      <c r="X86" s="71" t="str">
        <f t="shared" si="12"/>
        <v xml:space="preserve"> </v>
      </c>
      <c r="Y86" s="71" t="str">
        <f t="shared" si="13"/>
        <v xml:space="preserve"> </v>
      </c>
    </row>
    <row r="87" spans="1:25" x14ac:dyDescent="0.2">
      <c r="A87" s="35"/>
      <c r="B87" s="36"/>
      <c r="C87" s="37"/>
      <c r="D87" s="38">
        <f t="shared" si="7"/>
        <v>0</v>
      </c>
      <c r="E87" s="39"/>
      <c r="F87" s="38">
        <f t="shared" si="8"/>
        <v>0</v>
      </c>
      <c r="G87" s="39"/>
      <c r="H87" s="38">
        <f t="shared" si="9"/>
        <v>0</v>
      </c>
      <c r="I87" s="40">
        <f t="shared" si="10"/>
        <v>0</v>
      </c>
      <c r="J87" s="41" t="str">
        <f t="shared" si="11"/>
        <v xml:space="preserve">  </v>
      </c>
      <c r="X87" s="71" t="str">
        <f t="shared" si="12"/>
        <v xml:space="preserve"> </v>
      </c>
      <c r="Y87" s="71" t="str">
        <f t="shared" si="13"/>
        <v xml:space="preserve"> </v>
      </c>
    </row>
    <row r="88" spans="1:25" x14ac:dyDescent="0.2">
      <c r="A88" s="28"/>
      <c r="B88" s="29"/>
      <c r="C88" s="30"/>
      <c r="D88" s="31">
        <f t="shared" si="7"/>
        <v>0</v>
      </c>
      <c r="E88" s="32"/>
      <c r="F88" s="31">
        <f t="shared" si="8"/>
        <v>0</v>
      </c>
      <c r="G88" s="32"/>
      <c r="H88" s="31">
        <f t="shared" si="9"/>
        <v>0</v>
      </c>
      <c r="I88" s="33">
        <f t="shared" si="10"/>
        <v>0</v>
      </c>
      <c r="J88" s="34" t="str">
        <f t="shared" si="11"/>
        <v xml:space="preserve">  </v>
      </c>
      <c r="X88" s="71" t="str">
        <f t="shared" si="12"/>
        <v xml:space="preserve"> </v>
      </c>
      <c r="Y88" s="71" t="str">
        <f t="shared" si="13"/>
        <v xml:space="preserve"> </v>
      </c>
    </row>
    <row r="89" spans="1:25" x14ac:dyDescent="0.2">
      <c r="A89" s="35"/>
      <c r="B89" s="36"/>
      <c r="C89" s="37"/>
      <c r="D89" s="38">
        <f t="shared" si="7"/>
        <v>0</v>
      </c>
      <c r="E89" s="39"/>
      <c r="F89" s="38">
        <f t="shared" si="8"/>
        <v>0</v>
      </c>
      <c r="G89" s="39"/>
      <c r="H89" s="38">
        <f t="shared" si="9"/>
        <v>0</v>
      </c>
      <c r="I89" s="40">
        <f t="shared" si="10"/>
        <v>0</v>
      </c>
      <c r="J89" s="41" t="str">
        <f t="shared" si="11"/>
        <v xml:space="preserve">  </v>
      </c>
      <c r="X89" s="71" t="str">
        <f t="shared" si="12"/>
        <v xml:space="preserve"> </v>
      </c>
      <c r="Y89" s="71" t="str">
        <f t="shared" si="13"/>
        <v xml:space="preserve"> </v>
      </c>
    </row>
    <row r="90" spans="1:25" x14ac:dyDescent="0.2">
      <c r="A90" s="28"/>
      <c r="B90" s="29"/>
      <c r="C90" s="30"/>
      <c r="D90" s="31">
        <f t="shared" si="7"/>
        <v>0</v>
      </c>
      <c r="E90" s="32"/>
      <c r="F90" s="31">
        <f t="shared" si="8"/>
        <v>0</v>
      </c>
      <c r="G90" s="32"/>
      <c r="H90" s="31">
        <f t="shared" si="9"/>
        <v>0</v>
      </c>
      <c r="I90" s="33">
        <f t="shared" si="10"/>
        <v>0</v>
      </c>
      <c r="J90" s="34" t="str">
        <f t="shared" si="11"/>
        <v xml:space="preserve">  </v>
      </c>
      <c r="X90" s="71" t="str">
        <f t="shared" si="12"/>
        <v xml:space="preserve"> </v>
      </c>
      <c r="Y90" s="71" t="str">
        <f t="shared" si="13"/>
        <v xml:space="preserve"> </v>
      </c>
    </row>
    <row r="91" spans="1:25" x14ac:dyDescent="0.2">
      <c r="A91" s="35"/>
      <c r="B91" s="36"/>
      <c r="C91" s="37"/>
      <c r="D91" s="38">
        <f t="shared" si="7"/>
        <v>0</v>
      </c>
      <c r="E91" s="39"/>
      <c r="F91" s="38">
        <f t="shared" si="8"/>
        <v>0</v>
      </c>
      <c r="G91" s="39"/>
      <c r="H91" s="38">
        <f t="shared" si="9"/>
        <v>0</v>
      </c>
      <c r="I91" s="40">
        <f t="shared" si="10"/>
        <v>0</v>
      </c>
      <c r="J91" s="41" t="str">
        <f t="shared" si="11"/>
        <v xml:space="preserve">  </v>
      </c>
      <c r="X91" s="71" t="str">
        <f t="shared" si="12"/>
        <v xml:space="preserve"> </v>
      </c>
      <c r="Y91" s="71" t="str">
        <f t="shared" si="13"/>
        <v xml:space="preserve"> </v>
      </c>
    </row>
    <row r="92" spans="1:25" x14ac:dyDescent="0.2">
      <c r="A92" s="28"/>
      <c r="B92" s="29"/>
      <c r="C92" s="30"/>
      <c r="D92" s="31">
        <f t="shared" si="7"/>
        <v>0</v>
      </c>
      <c r="E92" s="32"/>
      <c r="F92" s="31">
        <f t="shared" si="8"/>
        <v>0</v>
      </c>
      <c r="G92" s="32"/>
      <c r="H92" s="31">
        <f t="shared" si="9"/>
        <v>0</v>
      </c>
      <c r="I92" s="33">
        <f t="shared" si="10"/>
        <v>0</v>
      </c>
      <c r="J92" s="34" t="str">
        <f t="shared" si="11"/>
        <v xml:space="preserve">  </v>
      </c>
      <c r="X92" s="71" t="str">
        <f t="shared" si="12"/>
        <v xml:space="preserve"> </v>
      </c>
      <c r="Y92" s="71" t="str">
        <f t="shared" si="13"/>
        <v xml:space="preserve"> </v>
      </c>
    </row>
    <row r="93" spans="1:25" x14ac:dyDescent="0.2">
      <c r="A93" s="35"/>
      <c r="B93" s="36"/>
      <c r="C93" s="37"/>
      <c r="D93" s="38">
        <f t="shared" si="7"/>
        <v>0</v>
      </c>
      <c r="E93" s="39"/>
      <c r="F93" s="38">
        <f t="shared" si="8"/>
        <v>0</v>
      </c>
      <c r="G93" s="39"/>
      <c r="H93" s="38">
        <f t="shared" si="9"/>
        <v>0</v>
      </c>
      <c r="I93" s="40">
        <f t="shared" si="10"/>
        <v>0</v>
      </c>
      <c r="J93" s="41" t="str">
        <f t="shared" si="11"/>
        <v xml:space="preserve">  </v>
      </c>
      <c r="X93" s="71" t="str">
        <f t="shared" si="12"/>
        <v xml:space="preserve"> </v>
      </c>
      <c r="Y93" s="71" t="str">
        <f t="shared" si="13"/>
        <v xml:space="preserve"> </v>
      </c>
    </row>
    <row r="94" spans="1:25" x14ac:dyDescent="0.2">
      <c r="A94" s="28"/>
      <c r="B94" s="29"/>
      <c r="C94" s="30"/>
      <c r="D94" s="31">
        <f t="shared" si="7"/>
        <v>0</v>
      </c>
      <c r="E94" s="32"/>
      <c r="F94" s="31">
        <f t="shared" si="8"/>
        <v>0</v>
      </c>
      <c r="G94" s="32"/>
      <c r="H94" s="31">
        <f t="shared" si="9"/>
        <v>0</v>
      </c>
      <c r="I94" s="33">
        <f t="shared" si="10"/>
        <v>0</v>
      </c>
      <c r="J94" s="34" t="str">
        <f t="shared" si="11"/>
        <v xml:space="preserve">  </v>
      </c>
      <c r="X94" s="71" t="str">
        <f t="shared" si="12"/>
        <v xml:space="preserve"> </v>
      </c>
      <c r="Y94" s="71" t="str">
        <f t="shared" si="13"/>
        <v xml:space="preserve"> </v>
      </c>
    </row>
    <row r="95" spans="1:25" x14ac:dyDescent="0.2">
      <c r="A95" s="35"/>
      <c r="B95" s="36"/>
      <c r="C95" s="37"/>
      <c r="D95" s="38">
        <f t="shared" si="7"/>
        <v>0</v>
      </c>
      <c r="E95" s="39"/>
      <c r="F95" s="38">
        <f t="shared" si="8"/>
        <v>0</v>
      </c>
      <c r="G95" s="39"/>
      <c r="H95" s="38">
        <f t="shared" si="9"/>
        <v>0</v>
      </c>
      <c r="I95" s="40">
        <f t="shared" si="10"/>
        <v>0</v>
      </c>
      <c r="J95" s="41" t="str">
        <f t="shared" si="11"/>
        <v xml:space="preserve">  </v>
      </c>
      <c r="X95" s="71" t="str">
        <f t="shared" si="12"/>
        <v xml:space="preserve"> </v>
      </c>
      <c r="Y95" s="71" t="str">
        <f t="shared" si="13"/>
        <v xml:space="preserve"> </v>
      </c>
    </row>
    <row r="96" spans="1:25" x14ac:dyDescent="0.2">
      <c r="A96" s="28"/>
      <c r="B96" s="29"/>
      <c r="C96" s="30"/>
      <c r="D96" s="31">
        <f t="shared" si="7"/>
        <v>0</v>
      </c>
      <c r="E96" s="32"/>
      <c r="F96" s="31">
        <f t="shared" si="8"/>
        <v>0</v>
      </c>
      <c r="G96" s="32"/>
      <c r="H96" s="31">
        <f t="shared" si="9"/>
        <v>0</v>
      </c>
      <c r="I96" s="33">
        <f t="shared" si="10"/>
        <v>0</v>
      </c>
      <c r="J96" s="34" t="str">
        <f t="shared" si="11"/>
        <v xml:space="preserve">  </v>
      </c>
      <c r="X96" s="71" t="str">
        <f t="shared" si="12"/>
        <v xml:space="preserve"> </v>
      </c>
      <c r="Y96" s="71" t="str">
        <f t="shared" si="13"/>
        <v xml:space="preserve"> </v>
      </c>
    </row>
    <row r="97" spans="1:25" x14ac:dyDescent="0.2">
      <c r="A97" s="35"/>
      <c r="B97" s="36"/>
      <c r="C97" s="37"/>
      <c r="D97" s="38">
        <f t="shared" si="7"/>
        <v>0</v>
      </c>
      <c r="E97" s="39"/>
      <c r="F97" s="38">
        <f t="shared" si="8"/>
        <v>0</v>
      </c>
      <c r="G97" s="39"/>
      <c r="H97" s="38">
        <f t="shared" si="9"/>
        <v>0</v>
      </c>
      <c r="I97" s="40">
        <f t="shared" si="10"/>
        <v>0</v>
      </c>
      <c r="J97" s="41" t="str">
        <f t="shared" si="11"/>
        <v xml:space="preserve">  </v>
      </c>
      <c r="X97" s="71" t="str">
        <f t="shared" si="12"/>
        <v xml:space="preserve"> </v>
      </c>
      <c r="Y97" s="71" t="str">
        <f t="shared" si="13"/>
        <v xml:space="preserve"> </v>
      </c>
    </row>
    <row r="98" spans="1:25" x14ac:dyDescent="0.2">
      <c r="A98" s="28"/>
      <c r="B98" s="29"/>
      <c r="C98" s="30"/>
      <c r="D98" s="31">
        <f t="shared" si="7"/>
        <v>0</v>
      </c>
      <c r="E98" s="32"/>
      <c r="F98" s="31">
        <f t="shared" si="8"/>
        <v>0</v>
      </c>
      <c r="G98" s="32"/>
      <c r="H98" s="31">
        <f t="shared" si="9"/>
        <v>0</v>
      </c>
      <c r="I98" s="33">
        <f t="shared" si="10"/>
        <v>0</v>
      </c>
      <c r="J98" s="34" t="str">
        <f t="shared" si="11"/>
        <v xml:space="preserve">  </v>
      </c>
      <c r="X98" s="71" t="str">
        <f t="shared" si="12"/>
        <v xml:space="preserve"> </v>
      </c>
      <c r="Y98" s="71" t="str">
        <f t="shared" si="13"/>
        <v xml:space="preserve"> </v>
      </c>
    </row>
    <row r="99" spans="1:25" x14ac:dyDescent="0.2">
      <c r="A99" s="35"/>
      <c r="B99" s="36"/>
      <c r="C99" s="37"/>
      <c r="D99" s="38">
        <f t="shared" si="7"/>
        <v>0</v>
      </c>
      <c r="E99" s="39"/>
      <c r="F99" s="38">
        <f t="shared" si="8"/>
        <v>0</v>
      </c>
      <c r="G99" s="39"/>
      <c r="H99" s="38">
        <f t="shared" si="9"/>
        <v>0</v>
      </c>
      <c r="I99" s="40">
        <f t="shared" si="10"/>
        <v>0</v>
      </c>
      <c r="J99" s="41" t="str">
        <f t="shared" si="11"/>
        <v xml:space="preserve">  </v>
      </c>
      <c r="X99" s="71" t="str">
        <f t="shared" si="12"/>
        <v xml:space="preserve"> </v>
      </c>
      <c r="Y99" s="71" t="str">
        <f t="shared" si="13"/>
        <v xml:space="preserve"> </v>
      </c>
    </row>
    <row r="100" spans="1:25" ht="15" thickBot="1" x14ac:dyDescent="0.25">
      <c r="A100" s="42"/>
      <c r="B100" s="43"/>
      <c r="C100" s="44"/>
      <c r="D100" s="45">
        <f t="shared" si="7"/>
        <v>0</v>
      </c>
      <c r="E100" s="46"/>
      <c r="F100" s="45">
        <f t="shared" si="8"/>
        <v>0</v>
      </c>
      <c r="G100" s="46"/>
      <c r="H100" s="45">
        <f t="shared" si="9"/>
        <v>0</v>
      </c>
      <c r="I100" s="47">
        <f t="shared" si="10"/>
        <v>0</v>
      </c>
      <c r="J100" s="48" t="str">
        <f t="shared" si="11"/>
        <v xml:space="preserve">  </v>
      </c>
      <c r="X100" s="71" t="str">
        <f t="shared" si="12"/>
        <v xml:space="preserve"> </v>
      </c>
      <c r="Y100" s="71" t="str">
        <f t="shared" si="13"/>
        <v xml:space="preserve"> </v>
      </c>
    </row>
  </sheetData>
  <sheetProtection password="CC6E" sheet="1" objects="1" scenarios="1" selectLockedCells="1"/>
  <mergeCells count="5">
    <mergeCell ref="C4:D4"/>
    <mergeCell ref="E4:F4"/>
    <mergeCell ref="G4:H4"/>
    <mergeCell ref="N1:N5"/>
    <mergeCell ref="N7:N11"/>
  </mergeCells>
  <hyperlinks>
    <hyperlink ref="O4" r:id="rId1"/>
    <hyperlink ref="O10" r:id="rId2"/>
  </hyperlinks>
  <pageMargins left="0.7" right="0.7" top="0.78740157499999996" bottom="0.78740157499999996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zoomScale="90" zoomScaleNormal="90" workbookViewId="0">
      <selection activeCell="A6" sqref="A6"/>
    </sheetView>
  </sheetViews>
  <sheetFormatPr baseColWidth="10" defaultRowHeight="14.25" x14ac:dyDescent="0.2"/>
  <cols>
    <col min="1" max="1" width="40" style="4" customWidth="1"/>
    <col min="2" max="2" width="14" style="5" bestFit="1" customWidth="1"/>
    <col min="3" max="3" width="14.140625" style="1" bestFit="1" customWidth="1"/>
    <col min="4" max="4" width="12.42578125" style="2" bestFit="1" customWidth="1"/>
    <col min="5" max="5" width="12.5703125" style="1" bestFit="1" customWidth="1"/>
    <col min="6" max="6" width="12.42578125" style="1" bestFit="1" customWidth="1"/>
    <col min="7" max="7" width="12.5703125" style="1" bestFit="1" customWidth="1"/>
    <col min="8" max="8" width="12.42578125" style="1" bestFit="1" customWidth="1"/>
    <col min="9" max="9" width="12.5703125" style="1" bestFit="1" customWidth="1"/>
    <col min="10" max="10" width="12.42578125" style="2" bestFit="1" customWidth="1"/>
    <col min="11" max="11" width="11.42578125" style="1"/>
    <col min="12" max="12" width="29.7109375" style="1" customWidth="1"/>
    <col min="13" max="13" width="29.7109375" style="3" bestFit="1" customWidth="1"/>
    <col min="14" max="14" width="16.5703125" style="70" customWidth="1"/>
    <col min="15" max="19" width="11.42578125" style="70"/>
    <col min="20" max="23" width="11.42578125" style="4"/>
    <col min="24" max="24" width="11.42578125" style="71" customWidth="1"/>
    <col min="25" max="25" width="11.42578125" style="71"/>
    <col min="26" max="26" width="11.42578125" style="75"/>
    <col min="27" max="27" width="29.7109375" style="4" bestFit="1" customWidth="1"/>
    <col min="28" max="16384" width="11.42578125" style="4"/>
  </cols>
  <sheetData>
    <row r="1" spans="1:26" ht="15.75" x14ac:dyDescent="0.25">
      <c r="A1" s="14" t="s">
        <v>1</v>
      </c>
      <c r="B1" s="15">
        <f ca="1">YEAR(TODAY())-15</f>
        <v>1998</v>
      </c>
      <c r="C1" s="15">
        <f ca="1">YEAR(TODAY())-14</f>
        <v>1999</v>
      </c>
      <c r="D1" s="12"/>
      <c r="E1" s="16"/>
      <c r="F1" s="12"/>
      <c r="G1" s="16"/>
      <c r="H1" s="12"/>
      <c r="I1" s="16"/>
      <c r="J1" s="12" t="s">
        <v>10</v>
      </c>
      <c r="K1" s="12"/>
      <c r="L1" s="13"/>
      <c r="N1" s="79"/>
      <c r="O1" s="62" t="s">
        <v>21</v>
      </c>
      <c r="P1" s="63"/>
      <c r="Q1" s="64"/>
      <c r="R1" s="65"/>
      <c r="S1" s="65"/>
      <c r="X1" s="71" t="s">
        <v>11</v>
      </c>
    </row>
    <row r="2" spans="1:26" x14ac:dyDescent="0.2">
      <c r="A2" s="11"/>
      <c r="B2" s="11"/>
      <c r="C2" s="17"/>
      <c r="D2" s="12"/>
      <c r="E2" s="16"/>
      <c r="F2" s="12"/>
      <c r="G2" s="16"/>
      <c r="H2" s="12"/>
      <c r="I2" s="16"/>
      <c r="J2" s="12"/>
      <c r="K2" s="12"/>
      <c r="L2" s="13"/>
      <c r="N2" s="79"/>
      <c r="O2" s="66" t="s">
        <v>22</v>
      </c>
      <c r="P2" s="63"/>
      <c r="Q2" s="64"/>
      <c r="R2" s="65"/>
      <c r="S2" s="65"/>
      <c r="X2" s="71" t="s">
        <v>18</v>
      </c>
    </row>
    <row r="3" spans="1:26" ht="15" thickBot="1" x14ac:dyDescent="0.25">
      <c r="A3" s="11"/>
      <c r="B3" s="11"/>
      <c r="C3" s="17"/>
      <c r="D3" s="12"/>
      <c r="E3" s="16"/>
      <c r="F3" s="12"/>
      <c r="G3" s="16"/>
      <c r="H3" s="12"/>
      <c r="I3" s="16"/>
      <c r="J3" s="12"/>
      <c r="K3" s="12"/>
      <c r="L3" s="13"/>
      <c r="N3" s="79"/>
      <c r="O3" s="66" t="s">
        <v>23</v>
      </c>
      <c r="P3" s="63"/>
      <c r="Q3" s="64"/>
      <c r="R3" s="65"/>
      <c r="S3" s="65"/>
    </row>
    <row r="4" spans="1:26" s="6" customFormat="1" ht="16.5" thickBot="1" x14ac:dyDescent="0.3">
      <c r="A4" s="18"/>
      <c r="B4" s="18"/>
      <c r="C4" s="77" t="s">
        <v>14</v>
      </c>
      <c r="D4" s="78"/>
      <c r="E4" s="77" t="s">
        <v>0</v>
      </c>
      <c r="F4" s="78"/>
      <c r="G4" s="77" t="s">
        <v>16</v>
      </c>
      <c r="H4" s="78"/>
      <c r="I4" s="77" t="s">
        <v>19</v>
      </c>
      <c r="J4" s="78"/>
      <c r="K4" s="18"/>
      <c r="L4" s="18"/>
      <c r="M4" s="7"/>
      <c r="N4" s="79"/>
      <c r="O4" s="67" t="s">
        <v>24</v>
      </c>
      <c r="P4" s="63"/>
      <c r="Q4" s="64"/>
      <c r="R4" s="68"/>
      <c r="S4" s="68"/>
      <c r="X4" s="72">
        <f ca="1">B1</f>
        <v>1998</v>
      </c>
      <c r="Y4" s="73">
        <f ca="1">C1</f>
        <v>1999</v>
      </c>
      <c r="Z4" s="76"/>
    </row>
    <row r="5" spans="1:26" x14ac:dyDescent="0.2">
      <c r="A5" s="21" t="s">
        <v>2</v>
      </c>
      <c r="B5" s="22" t="s">
        <v>17</v>
      </c>
      <c r="C5" s="23" t="s">
        <v>4</v>
      </c>
      <c r="D5" s="24" t="s">
        <v>3</v>
      </c>
      <c r="E5" s="25" t="s">
        <v>5</v>
      </c>
      <c r="F5" s="24" t="s">
        <v>3</v>
      </c>
      <c r="G5" s="25" t="s">
        <v>5</v>
      </c>
      <c r="H5" s="24" t="s">
        <v>3</v>
      </c>
      <c r="I5" s="26" t="s">
        <v>5</v>
      </c>
      <c r="J5" s="27" t="s">
        <v>3</v>
      </c>
      <c r="K5" s="21" t="s">
        <v>6</v>
      </c>
      <c r="L5" s="49" t="s">
        <v>7</v>
      </c>
      <c r="M5" s="10"/>
      <c r="N5" s="79"/>
      <c r="O5" s="12"/>
      <c r="P5" s="12"/>
      <c r="Q5" s="13"/>
      <c r="R5" s="69"/>
      <c r="S5" s="69"/>
      <c r="X5" s="71" t="s">
        <v>7</v>
      </c>
      <c r="Y5" s="71" t="s">
        <v>7</v>
      </c>
    </row>
    <row r="6" spans="1:26" x14ac:dyDescent="0.2">
      <c r="A6" s="28"/>
      <c r="B6" s="29"/>
      <c r="C6" s="30"/>
      <c r="D6" s="31">
        <f>INT(IF(C6=0,0,((100/(C6+0.24))-4.341)/0.00664))</f>
        <v>0</v>
      </c>
      <c r="E6" s="32"/>
      <c r="F6" s="31">
        <f>INT(IF(E6=0,0,((SQRT(E6)-1.15028)/0.00219)))</f>
        <v>0</v>
      </c>
      <c r="G6" s="32"/>
      <c r="H6" s="31">
        <f>INT(IF(G6=0,0,((SQRT(G6)-0.841)/0.0008)))</f>
        <v>0</v>
      </c>
      <c r="I6" s="50"/>
      <c r="J6" s="51">
        <f>INT(IF(I6=0,0,((SQRT(I6)-1.425)/0.0037)))</f>
        <v>0</v>
      </c>
      <c r="K6" s="52">
        <f>IF(D6=0,0,D6+F6+H6+J6)</f>
        <v>0</v>
      </c>
      <c r="L6" s="53" t="str">
        <f>IF(B6=0,"  ",IF(B6=$B$1,X6,IF(B6=$C$1,Y6,$X$2)))</f>
        <v xml:space="preserve">  </v>
      </c>
      <c r="X6" s="71" t="str">
        <f>IF(K6=0," ",IF(K6&gt;=1500,"Gold",IF(K6&gt;=1200,"Silber",IF(K6&gt;=950,"Bronze",X$1))))</f>
        <v xml:space="preserve"> </v>
      </c>
      <c r="Y6" s="71" t="str">
        <f>IF(K6=0," ",IF(K6&gt;=1400,"Gold",IF(K6&gt;=1100,"Silber",IF(K6&gt;=900,"Bronze",X$1))))</f>
        <v xml:space="preserve"> </v>
      </c>
    </row>
    <row r="7" spans="1:26" ht="15" x14ac:dyDescent="0.2">
      <c r="A7" s="35"/>
      <c r="B7" s="36"/>
      <c r="C7" s="37"/>
      <c r="D7" s="38">
        <f t="shared" ref="D7:D70" si="0">INT(IF(C7=0,0,((100/(C7+0.24))-4.341)/0.00664))</f>
        <v>0</v>
      </c>
      <c r="E7" s="39"/>
      <c r="F7" s="38">
        <f t="shared" ref="F7:F70" si="1">INT(IF(E7=0,0,((SQRT(E7)-1.15028)/0.00219)))</f>
        <v>0</v>
      </c>
      <c r="G7" s="39"/>
      <c r="H7" s="38">
        <f t="shared" ref="H7:H70" si="2">INT(IF(G7=0,0,((SQRT(G7)-0.841)/0.0008)))</f>
        <v>0</v>
      </c>
      <c r="I7" s="54"/>
      <c r="J7" s="55">
        <f t="shared" ref="J7:J70" si="3">INT(IF(I7=0,0,((SQRT(I7)-1.425)/0.0037)))</f>
        <v>0</v>
      </c>
      <c r="K7" s="56">
        <f t="shared" ref="K7:K70" si="4">IF(D7=0,0,D7+F7+H7+J7)</f>
        <v>0</v>
      </c>
      <c r="L7" s="57" t="str">
        <f t="shared" ref="L7:L70" si="5">IF(B7=0,"  ",IF(B7=$B$1,X7,IF(B7=$C$1,Y7,$X$2)))</f>
        <v xml:space="preserve">  </v>
      </c>
      <c r="N7" s="79"/>
      <c r="O7" s="62" t="s">
        <v>25</v>
      </c>
      <c r="P7" s="63"/>
      <c r="Q7" s="64"/>
      <c r="R7" s="65"/>
      <c r="S7" s="65"/>
      <c r="X7" s="71" t="str">
        <f t="shared" ref="X7:X70" si="6">IF(K7=0," ",IF(K7&gt;=1500,"Gold",IF(K7&gt;=1200,"Silber",IF(K7&gt;=950,"Bronze",X$1))))</f>
        <v xml:space="preserve"> </v>
      </c>
      <c r="Y7" s="71" t="str">
        <f t="shared" ref="Y7:Y70" si="7">IF(K7=0," ",IF(K7&gt;=1400,"Gold",IF(K7&gt;=1100,"Silber",IF(K7&gt;=900,"Bronze",X$1))))</f>
        <v xml:space="preserve"> </v>
      </c>
    </row>
    <row r="8" spans="1:26" x14ac:dyDescent="0.2">
      <c r="A8" s="28"/>
      <c r="B8" s="29"/>
      <c r="C8" s="30"/>
      <c r="D8" s="31">
        <f t="shared" si="0"/>
        <v>0</v>
      </c>
      <c r="E8" s="32"/>
      <c r="F8" s="31">
        <f t="shared" si="1"/>
        <v>0</v>
      </c>
      <c r="G8" s="32"/>
      <c r="H8" s="31">
        <f t="shared" si="2"/>
        <v>0</v>
      </c>
      <c r="I8" s="50"/>
      <c r="J8" s="51">
        <f t="shared" si="3"/>
        <v>0</v>
      </c>
      <c r="K8" s="52">
        <f t="shared" si="4"/>
        <v>0</v>
      </c>
      <c r="L8" s="53" t="str">
        <f t="shared" si="5"/>
        <v xml:space="preserve">  </v>
      </c>
      <c r="N8" s="79"/>
      <c r="O8" s="66" t="s">
        <v>26</v>
      </c>
      <c r="P8" s="63"/>
      <c r="Q8" s="64"/>
      <c r="R8" s="65"/>
      <c r="S8" s="65"/>
      <c r="X8" s="71" t="str">
        <f t="shared" si="6"/>
        <v xml:space="preserve"> </v>
      </c>
      <c r="Y8" s="71" t="str">
        <f t="shared" si="7"/>
        <v xml:space="preserve"> </v>
      </c>
    </row>
    <row r="9" spans="1:26" x14ac:dyDescent="0.2">
      <c r="A9" s="35"/>
      <c r="B9" s="36"/>
      <c r="C9" s="37"/>
      <c r="D9" s="38">
        <f t="shared" si="0"/>
        <v>0</v>
      </c>
      <c r="E9" s="39"/>
      <c r="F9" s="38">
        <f t="shared" si="1"/>
        <v>0</v>
      </c>
      <c r="G9" s="39"/>
      <c r="H9" s="38">
        <f t="shared" si="2"/>
        <v>0</v>
      </c>
      <c r="I9" s="54"/>
      <c r="J9" s="55">
        <f t="shared" si="3"/>
        <v>0</v>
      </c>
      <c r="K9" s="56">
        <f t="shared" si="4"/>
        <v>0</v>
      </c>
      <c r="L9" s="57" t="str">
        <f t="shared" si="5"/>
        <v xml:space="preserve">  </v>
      </c>
      <c r="N9" s="79"/>
      <c r="O9" s="66" t="s">
        <v>27</v>
      </c>
      <c r="P9" s="63"/>
      <c r="Q9" s="64"/>
      <c r="R9" s="65"/>
      <c r="S9" s="65"/>
      <c r="X9" s="71" t="str">
        <f t="shared" si="6"/>
        <v xml:space="preserve"> </v>
      </c>
      <c r="Y9" s="71" t="str">
        <f t="shared" si="7"/>
        <v xml:space="preserve"> </v>
      </c>
    </row>
    <row r="10" spans="1:26" ht="15" x14ac:dyDescent="0.2">
      <c r="A10" s="28"/>
      <c r="B10" s="29"/>
      <c r="C10" s="30"/>
      <c r="D10" s="31">
        <f t="shared" si="0"/>
        <v>0</v>
      </c>
      <c r="E10" s="32"/>
      <c r="F10" s="31">
        <f t="shared" si="1"/>
        <v>0</v>
      </c>
      <c r="G10" s="32"/>
      <c r="H10" s="31">
        <f t="shared" si="2"/>
        <v>0</v>
      </c>
      <c r="I10" s="50"/>
      <c r="J10" s="51">
        <f t="shared" si="3"/>
        <v>0</v>
      </c>
      <c r="K10" s="52">
        <f t="shared" si="4"/>
        <v>0</v>
      </c>
      <c r="L10" s="53" t="str">
        <f t="shared" si="5"/>
        <v xml:space="preserve">  </v>
      </c>
      <c r="N10" s="79"/>
      <c r="O10" s="67" t="s">
        <v>28</v>
      </c>
      <c r="P10" s="63"/>
      <c r="Q10" s="64"/>
      <c r="R10" s="68"/>
      <c r="S10" s="68"/>
      <c r="X10" s="71" t="str">
        <f t="shared" si="6"/>
        <v xml:space="preserve"> </v>
      </c>
      <c r="Y10" s="71" t="str">
        <f t="shared" si="7"/>
        <v xml:space="preserve"> </v>
      </c>
    </row>
    <row r="11" spans="1:26" x14ac:dyDescent="0.2">
      <c r="A11" s="35"/>
      <c r="B11" s="36"/>
      <c r="C11" s="37"/>
      <c r="D11" s="38">
        <f t="shared" si="0"/>
        <v>0</v>
      </c>
      <c r="E11" s="39"/>
      <c r="F11" s="38">
        <f t="shared" si="1"/>
        <v>0</v>
      </c>
      <c r="G11" s="39"/>
      <c r="H11" s="38">
        <f t="shared" si="2"/>
        <v>0</v>
      </c>
      <c r="I11" s="54"/>
      <c r="J11" s="55">
        <f t="shared" si="3"/>
        <v>0</v>
      </c>
      <c r="K11" s="56">
        <f t="shared" si="4"/>
        <v>0</v>
      </c>
      <c r="L11" s="57" t="str">
        <f t="shared" si="5"/>
        <v xml:space="preserve">  </v>
      </c>
      <c r="N11" s="79"/>
      <c r="O11" s="12"/>
      <c r="P11" s="12"/>
      <c r="Q11" s="13"/>
      <c r="R11" s="69"/>
      <c r="S11" s="69"/>
      <c r="X11" s="71" t="str">
        <f t="shared" si="6"/>
        <v xml:space="preserve"> </v>
      </c>
      <c r="Y11" s="71" t="str">
        <f t="shared" si="7"/>
        <v xml:space="preserve"> </v>
      </c>
    </row>
    <row r="12" spans="1:26" x14ac:dyDescent="0.2">
      <c r="A12" s="28"/>
      <c r="B12" s="29"/>
      <c r="C12" s="30"/>
      <c r="D12" s="31">
        <f t="shared" si="0"/>
        <v>0</v>
      </c>
      <c r="E12" s="32"/>
      <c r="F12" s="31">
        <f t="shared" si="1"/>
        <v>0</v>
      </c>
      <c r="G12" s="32"/>
      <c r="H12" s="31">
        <f t="shared" si="2"/>
        <v>0</v>
      </c>
      <c r="I12" s="50"/>
      <c r="J12" s="51">
        <f t="shared" si="3"/>
        <v>0</v>
      </c>
      <c r="K12" s="52">
        <f t="shared" si="4"/>
        <v>0</v>
      </c>
      <c r="L12" s="53" t="str">
        <f t="shared" si="5"/>
        <v xml:space="preserve">  </v>
      </c>
      <c r="N12" s="69"/>
      <c r="O12" s="69"/>
      <c r="P12" s="69"/>
      <c r="Q12" s="69"/>
      <c r="R12" s="69"/>
      <c r="S12" s="69"/>
      <c r="X12" s="71" t="str">
        <f t="shared" si="6"/>
        <v xml:space="preserve"> </v>
      </c>
      <c r="Y12" s="71" t="str">
        <f t="shared" si="7"/>
        <v xml:space="preserve"> </v>
      </c>
    </row>
    <row r="13" spans="1:26" x14ac:dyDescent="0.2">
      <c r="A13" s="35"/>
      <c r="B13" s="36"/>
      <c r="C13" s="37"/>
      <c r="D13" s="38">
        <f t="shared" si="0"/>
        <v>0</v>
      </c>
      <c r="E13" s="39"/>
      <c r="F13" s="38">
        <f t="shared" si="1"/>
        <v>0</v>
      </c>
      <c r="G13" s="39"/>
      <c r="H13" s="38">
        <f t="shared" si="2"/>
        <v>0</v>
      </c>
      <c r="I13" s="54"/>
      <c r="J13" s="55">
        <f t="shared" si="3"/>
        <v>0</v>
      </c>
      <c r="K13" s="56">
        <f t="shared" si="4"/>
        <v>0</v>
      </c>
      <c r="L13" s="57" t="str">
        <f t="shared" si="5"/>
        <v xml:space="preserve">  </v>
      </c>
      <c r="N13" s="80" t="s">
        <v>29</v>
      </c>
      <c r="O13" s="69"/>
      <c r="P13" s="69"/>
      <c r="Q13" s="69"/>
      <c r="R13" s="69"/>
      <c r="S13" s="69"/>
      <c r="X13" s="71" t="str">
        <f t="shared" si="6"/>
        <v xml:space="preserve"> </v>
      </c>
      <c r="Y13" s="71" t="str">
        <f t="shared" si="7"/>
        <v xml:space="preserve"> </v>
      </c>
    </row>
    <row r="14" spans="1:26" x14ac:dyDescent="0.2">
      <c r="A14" s="28"/>
      <c r="B14" s="29"/>
      <c r="C14" s="30"/>
      <c r="D14" s="31">
        <f t="shared" si="0"/>
        <v>0</v>
      </c>
      <c r="E14" s="32"/>
      <c r="F14" s="31">
        <f t="shared" si="1"/>
        <v>0</v>
      </c>
      <c r="G14" s="32"/>
      <c r="H14" s="31">
        <f t="shared" si="2"/>
        <v>0</v>
      </c>
      <c r="I14" s="50"/>
      <c r="J14" s="51">
        <f t="shared" si="3"/>
        <v>0</v>
      </c>
      <c r="K14" s="52">
        <f t="shared" si="4"/>
        <v>0</v>
      </c>
      <c r="L14" s="53" t="str">
        <f t="shared" si="5"/>
        <v xml:space="preserve">  </v>
      </c>
      <c r="X14" s="71" t="str">
        <f t="shared" si="6"/>
        <v xml:space="preserve"> </v>
      </c>
      <c r="Y14" s="71" t="str">
        <f t="shared" si="7"/>
        <v xml:space="preserve"> </v>
      </c>
    </row>
    <row r="15" spans="1:26" x14ac:dyDescent="0.2">
      <c r="A15" s="35"/>
      <c r="B15" s="36"/>
      <c r="C15" s="37"/>
      <c r="D15" s="38">
        <f t="shared" si="0"/>
        <v>0</v>
      </c>
      <c r="E15" s="39"/>
      <c r="F15" s="38">
        <f t="shared" si="1"/>
        <v>0</v>
      </c>
      <c r="G15" s="39"/>
      <c r="H15" s="38">
        <f t="shared" si="2"/>
        <v>0</v>
      </c>
      <c r="I15" s="54"/>
      <c r="J15" s="55">
        <f t="shared" si="3"/>
        <v>0</v>
      </c>
      <c r="K15" s="56">
        <f t="shared" si="4"/>
        <v>0</v>
      </c>
      <c r="L15" s="57" t="str">
        <f t="shared" si="5"/>
        <v xml:space="preserve">  </v>
      </c>
      <c r="X15" s="71" t="str">
        <f t="shared" si="6"/>
        <v xml:space="preserve"> </v>
      </c>
      <c r="Y15" s="71" t="str">
        <f t="shared" si="7"/>
        <v xml:space="preserve"> </v>
      </c>
    </row>
    <row r="16" spans="1:26" x14ac:dyDescent="0.2">
      <c r="A16" s="28"/>
      <c r="B16" s="29"/>
      <c r="C16" s="30"/>
      <c r="D16" s="31">
        <f t="shared" si="0"/>
        <v>0</v>
      </c>
      <c r="E16" s="32"/>
      <c r="F16" s="31">
        <f t="shared" si="1"/>
        <v>0</v>
      </c>
      <c r="G16" s="32"/>
      <c r="H16" s="31">
        <f t="shared" si="2"/>
        <v>0</v>
      </c>
      <c r="I16" s="50"/>
      <c r="J16" s="51">
        <f t="shared" si="3"/>
        <v>0</v>
      </c>
      <c r="K16" s="52">
        <f t="shared" si="4"/>
        <v>0</v>
      </c>
      <c r="L16" s="53" t="str">
        <f t="shared" si="5"/>
        <v xml:space="preserve">  </v>
      </c>
      <c r="X16" s="71" t="str">
        <f t="shared" si="6"/>
        <v xml:space="preserve"> </v>
      </c>
      <c r="Y16" s="71" t="str">
        <f t="shared" si="7"/>
        <v xml:space="preserve"> </v>
      </c>
    </row>
    <row r="17" spans="1:25" x14ac:dyDescent="0.2">
      <c r="A17" s="35"/>
      <c r="B17" s="36"/>
      <c r="C17" s="37"/>
      <c r="D17" s="38">
        <f t="shared" si="0"/>
        <v>0</v>
      </c>
      <c r="E17" s="39"/>
      <c r="F17" s="38">
        <f t="shared" si="1"/>
        <v>0</v>
      </c>
      <c r="G17" s="39"/>
      <c r="H17" s="38">
        <f t="shared" si="2"/>
        <v>0</v>
      </c>
      <c r="I17" s="54"/>
      <c r="J17" s="55">
        <f t="shared" si="3"/>
        <v>0</v>
      </c>
      <c r="K17" s="56">
        <f t="shared" si="4"/>
        <v>0</v>
      </c>
      <c r="L17" s="57" t="str">
        <f t="shared" si="5"/>
        <v xml:space="preserve">  </v>
      </c>
      <c r="X17" s="71" t="str">
        <f t="shared" si="6"/>
        <v xml:space="preserve"> </v>
      </c>
      <c r="Y17" s="71" t="str">
        <f t="shared" si="7"/>
        <v xml:space="preserve"> </v>
      </c>
    </row>
    <row r="18" spans="1:25" x14ac:dyDescent="0.2">
      <c r="A18" s="28"/>
      <c r="B18" s="29"/>
      <c r="C18" s="30"/>
      <c r="D18" s="31">
        <f t="shared" si="0"/>
        <v>0</v>
      </c>
      <c r="E18" s="32"/>
      <c r="F18" s="31">
        <f t="shared" si="1"/>
        <v>0</v>
      </c>
      <c r="G18" s="32"/>
      <c r="H18" s="31">
        <f t="shared" si="2"/>
        <v>0</v>
      </c>
      <c r="I18" s="50"/>
      <c r="J18" s="51">
        <f t="shared" si="3"/>
        <v>0</v>
      </c>
      <c r="K18" s="52">
        <f t="shared" si="4"/>
        <v>0</v>
      </c>
      <c r="L18" s="53" t="str">
        <f t="shared" si="5"/>
        <v xml:space="preserve">  </v>
      </c>
      <c r="X18" s="71" t="str">
        <f t="shared" si="6"/>
        <v xml:space="preserve"> </v>
      </c>
      <c r="Y18" s="71" t="str">
        <f t="shared" si="7"/>
        <v xml:space="preserve"> </v>
      </c>
    </row>
    <row r="19" spans="1:25" x14ac:dyDescent="0.2">
      <c r="A19" s="35"/>
      <c r="B19" s="36"/>
      <c r="C19" s="37"/>
      <c r="D19" s="38">
        <f t="shared" si="0"/>
        <v>0</v>
      </c>
      <c r="E19" s="39"/>
      <c r="F19" s="38">
        <f t="shared" si="1"/>
        <v>0</v>
      </c>
      <c r="G19" s="39"/>
      <c r="H19" s="38">
        <f t="shared" si="2"/>
        <v>0</v>
      </c>
      <c r="I19" s="54"/>
      <c r="J19" s="55">
        <f t="shared" si="3"/>
        <v>0</v>
      </c>
      <c r="K19" s="56">
        <f t="shared" si="4"/>
        <v>0</v>
      </c>
      <c r="L19" s="57" t="str">
        <f t="shared" si="5"/>
        <v xml:space="preserve">  </v>
      </c>
      <c r="X19" s="71" t="str">
        <f t="shared" si="6"/>
        <v xml:space="preserve"> </v>
      </c>
      <c r="Y19" s="71" t="str">
        <f t="shared" si="7"/>
        <v xml:space="preserve"> </v>
      </c>
    </row>
    <row r="20" spans="1:25" x14ac:dyDescent="0.2">
      <c r="A20" s="28"/>
      <c r="B20" s="29"/>
      <c r="C20" s="30"/>
      <c r="D20" s="31">
        <f t="shared" si="0"/>
        <v>0</v>
      </c>
      <c r="E20" s="32"/>
      <c r="F20" s="31">
        <f t="shared" si="1"/>
        <v>0</v>
      </c>
      <c r="G20" s="32"/>
      <c r="H20" s="31">
        <f t="shared" si="2"/>
        <v>0</v>
      </c>
      <c r="I20" s="50"/>
      <c r="J20" s="51">
        <f t="shared" si="3"/>
        <v>0</v>
      </c>
      <c r="K20" s="52">
        <f t="shared" si="4"/>
        <v>0</v>
      </c>
      <c r="L20" s="53" t="str">
        <f t="shared" si="5"/>
        <v xml:space="preserve">  </v>
      </c>
      <c r="X20" s="71" t="str">
        <f t="shared" si="6"/>
        <v xml:space="preserve"> </v>
      </c>
      <c r="Y20" s="71" t="str">
        <f t="shared" si="7"/>
        <v xml:space="preserve"> </v>
      </c>
    </row>
    <row r="21" spans="1:25" x14ac:dyDescent="0.2">
      <c r="A21" s="35"/>
      <c r="B21" s="36"/>
      <c r="C21" s="37"/>
      <c r="D21" s="38">
        <f t="shared" si="0"/>
        <v>0</v>
      </c>
      <c r="E21" s="39"/>
      <c r="F21" s="38">
        <f t="shared" si="1"/>
        <v>0</v>
      </c>
      <c r="G21" s="39"/>
      <c r="H21" s="38">
        <f t="shared" si="2"/>
        <v>0</v>
      </c>
      <c r="I21" s="54"/>
      <c r="J21" s="55">
        <f t="shared" si="3"/>
        <v>0</v>
      </c>
      <c r="K21" s="56">
        <f t="shared" si="4"/>
        <v>0</v>
      </c>
      <c r="L21" s="57" t="str">
        <f t="shared" si="5"/>
        <v xml:space="preserve">  </v>
      </c>
      <c r="X21" s="71" t="str">
        <f t="shared" si="6"/>
        <v xml:space="preserve"> </v>
      </c>
      <c r="Y21" s="71" t="str">
        <f t="shared" si="7"/>
        <v xml:space="preserve"> </v>
      </c>
    </row>
    <row r="22" spans="1:25" x14ac:dyDescent="0.2">
      <c r="A22" s="28"/>
      <c r="B22" s="29"/>
      <c r="C22" s="30"/>
      <c r="D22" s="31">
        <f t="shared" si="0"/>
        <v>0</v>
      </c>
      <c r="E22" s="32"/>
      <c r="F22" s="31">
        <f t="shared" si="1"/>
        <v>0</v>
      </c>
      <c r="G22" s="32"/>
      <c r="H22" s="31">
        <f t="shared" si="2"/>
        <v>0</v>
      </c>
      <c r="I22" s="50"/>
      <c r="J22" s="51">
        <f t="shared" si="3"/>
        <v>0</v>
      </c>
      <c r="K22" s="52">
        <f t="shared" si="4"/>
        <v>0</v>
      </c>
      <c r="L22" s="53" t="str">
        <f t="shared" si="5"/>
        <v xml:space="preserve">  </v>
      </c>
      <c r="X22" s="71" t="str">
        <f t="shared" si="6"/>
        <v xml:space="preserve"> </v>
      </c>
      <c r="Y22" s="71" t="str">
        <f t="shared" si="7"/>
        <v xml:space="preserve"> </v>
      </c>
    </row>
    <row r="23" spans="1:25" x14ac:dyDescent="0.2">
      <c r="A23" s="35"/>
      <c r="B23" s="36"/>
      <c r="C23" s="37"/>
      <c r="D23" s="38">
        <f t="shared" si="0"/>
        <v>0</v>
      </c>
      <c r="E23" s="39"/>
      <c r="F23" s="38">
        <f t="shared" si="1"/>
        <v>0</v>
      </c>
      <c r="G23" s="39"/>
      <c r="H23" s="38">
        <f t="shared" si="2"/>
        <v>0</v>
      </c>
      <c r="I23" s="54"/>
      <c r="J23" s="55">
        <f t="shared" si="3"/>
        <v>0</v>
      </c>
      <c r="K23" s="56">
        <f t="shared" si="4"/>
        <v>0</v>
      </c>
      <c r="L23" s="57" t="str">
        <f t="shared" si="5"/>
        <v xml:space="preserve">  </v>
      </c>
      <c r="X23" s="71" t="str">
        <f t="shared" si="6"/>
        <v xml:space="preserve"> </v>
      </c>
      <c r="Y23" s="71" t="str">
        <f t="shared" si="7"/>
        <v xml:space="preserve"> </v>
      </c>
    </row>
    <row r="24" spans="1:25" x14ac:dyDescent="0.2">
      <c r="A24" s="28"/>
      <c r="B24" s="29"/>
      <c r="C24" s="30"/>
      <c r="D24" s="31">
        <f t="shared" si="0"/>
        <v>0</v>
      </c>
      <c r="E24" s="32"/>
      <c r="F24" s="31">
        <f t="shared" si="1"/>
        <v>0</v>
      </c>
      <c r="G24" s="32"/>
      <c r="H24" s="31">
        <f t="shared" si="2"/>
        <v>0</v>
      </c>
      <c r="I24" s="50"/>
      <c r="J24" s="51">
        <f t="shared" si="3"/>
        <v>0</v>
      </c>
      <c r="K24" s="52">
        <f t="shared" si="4"/>
        <v>0</v>
      </c>
      <c r="L24" s="53" t="str">
        <f t="shared" si="5"/>
        <v xml:space="preserve">  </v>
      </c>
      <c r="X24" s="71" t="str">
        <f t="shared" si="6"/>
        <v xml:space="preserve"> </v>
      </c>
      <c r="Y24" s="71" t="str">
        <f t="shared" si="7"/>
        <v xml:space="preserve"> </v>
      </c>
    </row>
    <row r="25" spans="1:25" x14ac:dyDescent="0.2">
      <c r="A25" s="35"/>
      <c r="B25" s="36"/>
      <c r="C25" s="37"/>
      <c r="D25" s="38">
        <f t="shared" si="0"/>
        <v>0</v>
      </c>
      <c r="E25" s="39"/>
      <c r="F25" s="38">
        <f t="shared" si="1"/>
        <v>0</v>
      </c>
      <c r="G25" s="39"/>
      <c r="H25" s="38">
        <f t="shared" si="2"/>
        <v>0</v>
      </c>
      <c r="I25" s="54"/>
      <c r="J25" s="55">
        <f t="shared" si="3"/>
        <v>0</v>
      </c>
      <c r="K25" s="56">
        <f t="shared" si="4"/>
        <v>0</v>
      </c>
      <c r="L25" s="57" t="str">
        <f t="shared" si="5"/>
        <v xml:space="preserve">  </v>
      </c>
      <c r="X25" s="71" t="str">
        <f t="shared" si="6"/>
        <v xml:space="preserve"> </v>
      </c>
      <c r="Y25" s="71" t="str">
        <f t="shared" si="7"/>
        <v xml:space="preserve"> </v>
      </c>
    </row>
    <row r="26" spans="1:25" x14ac:dyDescent="0.2">
      <c r="A26" s="28"/>
      <c r="B26" s="29"/>
      <c r="C26" s="30"/>
      <c r="D26" s="31">
        <f t="shared" si="0"/>
        <v>0</v>
      </c>
      <c r="E26" s="32"/>
      <c r="F26" s="31">
        <f t="shared" si="1"/>
        <v>0</v>
      </c>
      <c r="G26" s="32"/>
      <c r="H26" s="31">
        <f t="shared" si="2"/>
        <v>0</v>
      </c>
      <c r="I26" s="50"/>
      <c r="J26" s="51">
        <f t="shared" si="3"/>
        <v>0</v>
      </c>
      <c r="K26" s="52">
        <f t="shared" si="4"/>
        <v>0</v>
      </c>
      <c r="L26" s="53" t="str">
        <f t="shared" si="5"/>
        <v xml:space="preserve">  </v>
      </c>
      <c r="X26" s="71" t="str">
        <f t="shared" si="6"/>
        <v xml:space="preserve"> </v>
      </c>
      <c r="Y26" s="71" t="str">
        <f t="shared" si="7"/>
        <v xml:space="preserve"> </v>
      </c>
    </row>
    <row r="27" spans="1:25" x14ac:dyDescent="0.2">
      <c r="A27" s="35"/>
      <c r="B27" s="36"/>
      <c r="C27" s="37"/>
      <c r="D27" s="38">
        <f t="shared" si="0"/>
        <v>0</v>
      </c>
      <c r="E27" s="39"/>
      <c r="F27" s="38">
        <f t="shared" si="1"/>
        <v>0</v>
      </c>
      <c r="G27" s="39"/>
      <c r="H27" s="38">
        <f t="shared" si="2"/>
        <v>0</v>
      </c>
      <c r="I27" s="54"/>
      <c r="J27" s="55">
        <f t="shared" si="3"/>
        <v>0</v>
      </c>
      <c r="K27" s="56">
        <f t="shared" si="4"/>
        <v>0</v>
      </c>
      <c r="L27" s="57" t="str">
        <f t="shared" si="5"/>
        <v xml:space="preserve">  </v>
      </c>
      <c r="X27" s="71" t="str">
        <f t="shared" si="6"/>
        <v xml:space="preserve"> </v>
      </c>
      <c r="Y27" s="71" t="str">
        <f t="shared" si="7"/>
        <v xml:space="preserve"> </v>
      </c>
    </row>
    <row r="28" spans="1:25" x14ac:dyDescent="0.2">
      <c r="A28" s="28"/>
      <c r="B28" s="29"/>
      <c r="C28" s="30"/>
      <c r="D28" s="31">
        <f t="shared" si="0"/>
        <v>0</v>
      </c>
      <c r="E28" s="32"/>
      <c r="F28" s="31">
        <f t="shared" si="1"/>
        <v>0</v>
      </c>
      <c r="G28" s="32"/>
      <c r="H28" s="31">
        <f t="shared" si="2"/>
        <v>0</v>
      </c>
      <c r="I28" s="50"/>
      <c r="J28" s="51">
        <f t="shared" si="3"/>
        <v>0</v>
      </c>
      <c r="K28" s="52">
        <f t="shared" si="4"/>
        <v>0</v>
      </c>
      <c r="L28" s="53" t="str">
        <f t="shared" si="5"/>
        <v xml:space="preserve">  </v>
      </c>
      <c r="X28" s="71" t="str">
        <f t="shared" si="6"/>
        <v xml:space="preserve"> </v>
      </c>
      <c r="Y28" s="71" t="str">
        <f t="shared" si="7"/>
        <v xml:space="preserve"> </v>
      </c>
    </row>
    <row r="29" spans="1:25" x14ac:dyDescent="0.2">
      <c r="A29" s="35"/>
      <c r="B29" s="36"/>
      <c r="C29" s="37"/>
      <c r="D29" s="38">
        <f t="shared" si="0"/>
        <v>0</v>
      </c>
      <c r="E29" s="39"/>
      <c r="F29" s="38">
        <f t="shared" si="1"/>
        <v>0</v>
      </c>
      <c r="G29" s="39"/>
      <c r="H29" s="38">
        <f t="shared" si="2"/>
        <v>0</v>
      </c>
      <c r="I29" s="54"/>
      <c r="J29" s="55">
        <f t="shared" si="3"/>
        <v>0</v>
      </c>
      <c r="K29" s="56">
        <f t="shared" si="4"/>
        <v>0</v>
      </c>
      <c r="L29" s="57" t="str">
        <f t="shared" si="5"/>
        <v xml:space="preserve">  </v>
      </c>
      <c r="X29" s="71" t="str">
        <f t="shared" si="6"/>
        <v xml:space="preserve"> </v>
      </c>
      <c r="Y29" s="71" t="str">
        <f t="shared" si="7"/>
        <v xml:space="preserve"> </v>
      </c>
    </row>
    <row r="30" spans="1:25" x14ac:dyDescent="0.2">
      <c r="A30" s="28"/>
      <c r="B30" s="29"/>
      <c r="C30" s="30"/>
      <c r="D30" s="31">
        <f t="shared" si="0"/>
        <v>0</v>
      </c>
      <c r="E30" s="32"/>
      <c r="F30" s="31">
        <f t="shared" si="1"/>
        <v>0</v>
      </c>
      <c r="G30" s="32"/>
      <c r="H30" s="31">
        <f t="shared" si="2"/>
        <v>0</v>
      </c>
      <c r="I30" s="50"/>
      <c r="J30" s="51">
        <f t="shared" si="3"/>
        <v>0</v>
      </c>
      <c r="K30" s="52">
        <f t="shared" si="4"/>
        <v>0</v>
      </c>
      <c r="L30" s="53" t="str">
        <f t="shared" si="5"/>
        <v xml:space="preserve">  </v>
      </c>
      <c r="X30" s="71" t="str">
        <f t="shared" si="6"/>
        <v xml:space="preserve"> </v>
      </c>
      <c r="Y30" s="71" t="str">
        <f t="shared" si="7"/>
        <v xml:space="preserve"> </v>
      </c>
    </row>
    <row r="31" spans="1:25" x14ac:dyDescent="0.2">
      <c r="A31" s="35"/>
      <c r="B31" s="36"/>
      <c r="C31" s="37"/>
      <c r="D31" s="38">
        <f t="shared" si="0"/>
        <v>0</v>
      </c>
      <c r="E31" s="39"/>
      <c r="F31" s="38">
        <f t="shared" si="1"/>
        <v>0</v>
      </c>
      <c r="G31" s="39"/>
      <c r="H31" s="38">
        <f t="shared" si="2"/>
        <v>0</v>
      </c>
      <c r="I31" s="54"/>
      <c r="J31" s="55">
        <f t="shared" si="3"/>
        <v>0</v>
      </c>
      <c r="K31" s="56">
        <f t="shared" si="4"/>
        <v>0</v>
      </c>
      <c r="L31" s="57" t="str">
        <f t="shared" si="5"/>
        <v xml:space="preserve">  </v>
      </c>
      <c r="X31" s="71" t="str">
        <f t="shared" si="6"/>
        <v xml:space="preserve"> </v>
      </c>
      <c r="Y31" s="71" t="str">
        <f t="shared" si="7"/>
        <v xml:space="preserve"> </v>
      </c>
    </row>
    <row r="32" spans="1:25" x14ac:dyDescent="0.2">
      <c r="A32" s="28"/>
      <c r="B32" s="29"/>
      <c r="C32" s="30"/>
      <c r="D32" s="31">
        <f t="shared" si="0"/>
        <v>0</v>
      </c>
      <c r="E32" s="32"/>
      <c r="F32" s="31">
        <f t="shared" si="1"/>
        <v>0</v>
      </c>
      <c r="G32" s="32"/>
      <c r="H32" s="31">
        <f t="shared" si="2"/>
        <v>0</v>
      </c>
      <c r="I32" s="50"/>
      <c r="J32" s="51">
        <f t="shared" si="3"/>
        <v>0</v>
      </c>
      <c r="K32" s="52">
        <f t="shared" si="4"/>
        <v>0</v>
      </c>
      <c r="L32" s="53" t="str">
        <f t="shared" si="5"/>
        <v xml:space="preserve">  </v>
      </c>
      <c r="X32" s="71" t="str">
        <f t="shared" si="6"/>
        <v xml:space="preserve"> </v>
      </c>
      <c r="Y32" s="71" t="str">
        <f t="shared" si="7"/>
        <v xml:space="preserve"> </v>
      </c>
    </row>
    <row r="33" spans="1:25" x14ac:dyDescent="0.2">
      <c r="A33" s="35"/>
      <c r="B33" s="36"/>
      <c r="C33" s="37"/>
      <c r="D33" s="38">
        <f t="shared" si="0"/>
        <v>0</v>
      </c>
      <c r="E33" s="39"/>
      <c r="F33" s="38">
        <f t="shared" si="1"/>
        <v>0</v>
      </c>
      <c r="G33" s="39"/>
      <c r="H33" s="38">
        <f t="shared" si="2"/>
        <v>0</v>
      </c>
      <c r="I33" s="54"/>
      <c r="J33" s="55">
        <f t="shared" si="3"/>
        <v>0</v>
      </c>
      <c r="K33" s="56">
        <f t="shared" si="4"/>
        <v>0</v>
      </c>
      <c r="L33" s="57" t="str">
        <f t="shared" si="5"/>
        <v xml:space="preserve">  </v>
      </c>
      <c r="X33" s="71" t="str">
        <f t="shared" si="6"/>
        <v xml:space="preserve"> </v>
      </c>
      <c r="Y33" s="71" t="str">
        <f t="shared" si="7"/>
        <v xml:space="preserve"> </v>
      </c>
    </row>
    <row r="34" spans="1:25" x14ac:dyDescent="0.2">
      <c r="A34" s="28"/>
      <c r="B34" s="29"/>
      <c r="C34" s="30"/>
      <c r="D34" s="31">
        <f t="shared" si="0"/>
        <v>0</v>
      </c>
      <c r="E34" s="32"/>
      <c r="F34" s="31">
        <f t="shared" si="1"/>
        <v>0</v>
      </c>
      <c r="G34" s="32"/>
      <c r="H34" s="31">
        <f t="shared" si="2"/>
        <v>0</v>
      </c>
      <c r="I34" s="50"/>
      <c r="J34" s="51">
        <f t="shared" si="3"/>
        <v>0</v>
      </c>
      <c r="K34" s="52">
        <f t="shared" si="4"/>
        <v>0</v>
      </c>
      <c r="L34" s="53" t="str">
        <f t="shared" si="5"/>
        <v xml:space="preserve">  </v>
      </c>
      <c r="X34" s="71" t="str">
        <f t="shared" si="6"/>
        <v xml:space="preserve"> </v>
      </c>
      <c r="Y34" s="71" t="str">
        <f t="shared" si="7"/>
        <v xml:space="preserve"> </v>
      </c>
    </row>
    <row r="35" spans="1:25" x14ac:dyDescent="0.2">
      <c r="A35" s="35"/>
      <c r="B35" s="36"/>
      <c r="C35" s="37"/>
      <c r="D35" s="38">
        <f t="shared" si="0"/>
        <v>0</v>
      </c>
      <c r="E35" s="39"/>
      <c r="F35" s="38">
        <f t="shared" si="1"/>
        <v>0</v>
      </c>
      <c r="G35" s="39"/>
      <c r="H35" s="38">
        <f t="shared" si="2"/>
        <v>0</v>
      </c>
      <c r="I35" s="54"/>
      <c r="J35" s="55">
        <f t="shared" si="3"/>
        <v>0</v>
      </c>
      <c r="K35" s="56">
        <f t="shared" si="4"/>
        <v>0</v>
      </c>
      <c r="L35" s="57" t="str">
        <f t="shared" si="5"/>
        <v xml:space="preserve">  </v>
      </c>
      <c r="X35" s="71" t="str">
        <f t="shared" si="6"/>
        <v xml:space="preserve"> </v>
      </c>
      <c r="Y35" s="71" t="str">
        <f t="shared" si="7"/>
        <v xml:space="preserve"> </v>
      </c>
    </row>
    <row r="36" spans="1:25" x14ac:dyDescent="0.2">
      <c r="A36" s="28"/>
      <c r="B36" s="29"/>
      <c r="C36" s="30"/>
      <c r="D36" s="31">
        <f t="shared" si="0"/>
        <v>0</v>
      </c>
      <c r="E36" s="32"/>
      <c r="F36" s="31">
        <f t="shared" si="1"/>
        <v>0</v>
      </c>
      <c r="G36" s="32"/>
      <c r="H36" s="31">
        <f t="shared" si="2"/>
        <v>0</v>
      </c>
      <c r="I36" s="50"/>
      <c r="J36" s="51">
        <f t="shared" si="3"/>
        <v>0</v>
      </c>
      <c r="K36" s="52">
        <f t="shared" si="4"/>
        <v>0</v>
      </c>
      <c r="L36" s="53" t="str">
        <f t="shared" si="5"/>
        <v xml:space="preserve">  </v>
      </c>
      <c r="X36" s="71" t="str">
        <f t="shared" si="6"/>
        <v xml:space="preserve"> </v>
      </c>
      <c r="Y36" s="71" t="str">
        <f t="shared" si="7"/>
        <v xml:space="preserve"> </v>
      </c>
    </row>
    <row r="37" spans="1:25" x14ac:dyDescent="0.2">
      <c r="A37" s="35"/>
      <c r="B37" s="36"/>
      <c r="C37" s="37"/>
      <c r="D37" s="38">
        <f t="shared" si="0"/>
        <v>0</v>
      </c>
      <c r="E37" s="39"/>
      <c r="F37" s="38">
        <f t="shared" si="1"/>
        <v>0</v>
      </c>
      <c r="G37" s="39"/>
      <c r="H37" s="38">
        <f t="shared" si="2"/>
        <v>0</v>
      </c>
      <c r="I37" s="54"/>
      <c r="J37" s="55">
        <f t="shared" si="3"/>
        <v>0</v>
      </c>
      <c r="K37" s="56">
        <f t="shared" si="4"/>
        <v>0</v>
      </c>
      <c r="L37" s="57" t="str">
        <f t="shared" si="5"/>
        <v xml:space="preserve">  </v>
      </c>
      <c r="X37" s="71" t="str">
        <f t="shared" si="6"/>
        <v xml:space="preserve"> </v>
      </c>
      <c r="Y37" s="71" t="str">
        <f t="shared" si="7"/>
        <v xml:space="preserve"> </v>
      </c>
    </row>
    <row r="38" spans="1:25" x14ac:dyDescent="0.2">
      <c r="A38" s="28"/>
      <c r="B38" s="29"/>
      <c r="C38" s="30"/>
      <c r="D38" s="31">
        <f t="shared" si="0"/>
        <v>0</v>
      </c>
      <c r="E38" s="32"/>
      <c r="F38" s="31">
        <f t="shared" si="1"/>
        <v>0</v>
      </c>
      <c r="G38" s="32"/>
      <c r="H38" s="31">
        <f t="shared" si="2"/>
        <v>0</v>
      </c>
      <c r="I38" s="50"/>
      <c r="J38" s="51">
        <f t="shared" si="3"/>
        <v>0</v>
      </c>
      <c r="K38" s="52">
        <f t="shared" si="4"/>
        <v>0</v>
      </c>
      <c r="L38" s="53" t="str">
        <f t="shared" si="5"/>
        <v xml:space="preserve">  </v>
      </c>
      <c r="X38" s="71" t="str">
        <f t="shared" si="6"/>
        <v xml:space="preserve"> </v>
      </c>
      <c r="Y38" s="71" t="str">
        <f t="shared" si="7"/>
        <v xml:space="preserve"> </v>
      </c>
    </row>
    <row r="39" spans="1:25" x14ac:dyDescent="0.2">
      <c r="A39" s="35"/>
      <c r="B39" s="36"/>
      <c r="C39" s="37"/>
      <c r="D39" s="38">
        <f t="shared" si="0"/>
        <v>0</v>
      </c>
      <c r="E39" s="39"/>
      <c r="F39" s="38">
        <f t="shared" si="1"/>
        <v>0</v>
      </c>
      <c r="G39" s="39"/>
      <c r="H39" s="38">
        <f t="shared" si="2"/>
        <v>0</v>
      </c>
      <c r="I39" s="54"/>
      <c r="J39" s="55">
        <f t="shared" si="3"/>
        <v>0</v>
      </c>
      <c r="K39" s="56">
        <f t="shared" si="4"/>
        <v>0</v>
      </c>
      <c r="L39" s="57" t="str">
        <f t="shared" si="5"/>
        <v xml:space="preserve">  </v>
      </c>
      <c r="X39" s="71" t="str">
        <f t="shared" si="6"/>
        <v xml:space="preserve"> </v>
      </c>
      <c r="Y39" s="71" t="str">
        <f t="shared" si="7"/>
        <v xml:space="preserve"> </v>
      </c>
    </row>
    <row r="40" spans="1:25" x14ac:dyDescent="0.2">
      <c r="A40" s="28"/>
      <c r="B40" s="29"/>
      <c r="C40" s="30"/>
      <c r="D40" s="31">
        <f t="shared" si="0"/>
        <v>0</v>
      </c>
      <c r="E40" s="32"/>
      <c r="F40" s="31">
        <f t="shared" si="1"/>
        <v>0</v>
      </c>
      <c r="G40" s="32"/>
      <c r="H40" s="31">
        <f t="shared" si="2"/>
        <v>0</v>
      </c>
      <c r="I40" s="50"/>
      <c r="J40" s="51">
        <f t="shared" si="3"/>
        <v>0</v>
      </c>
      <c r="K40" s="52">
        <f t="shared" si="4"/>
        <v>0</v>
      </c>
      <c r="L40" s="53" t="str">
        <f t="shared" si="5"/>
        <v xml:space="preserve">  </v>
      </c>
      <c r="X40" s="71" t="str">
        <f t="shared" si="6"/>
        <v xml:space="preserve"> </v>
      </c>
      <c r="Y40" s="71" t="str">
        <f t="shared" si="7"/>
        <v xml:space="preserve"> </v>
      </c>
    </row>
    <row r="41" spans="1:25" x14ac:dyDescent="0.2">
      <c r="A41" s="35"/>
      <c r="B41" s="36"/>
      <c r="C41" s="37"/>
      <c r="D41" s="38">
        <f t="shared" si="0"/>
        <v>0</v>
      </c>
      <c r="E41" s="39"/>
      <c r="F41" s="38">
        <f t="shared" si="1"/>
        <v>0</v>
      </c>
      <c r="G41" s="39"/>
      <c r="H41" s="38">
        <f t="shared" si="2"/>
        <v>0</v>
      </c>
      <c r="I41" s="54"/>
      <c r="J41" s="55">
        <f t="shared" si="3"/>
        <v>0</v>
      </c>
      <c r="K41" s="56">
        <f t="shared" si="4"/>
        <v>0</v>
      </c>
      <c r="L41" s="57" t="str">
        <f t="shared" si="5"/>
        <v xml:space="preserve">  </v>
      </c>
      <c r="X41" s="71" t="str">
        <f t="shared" si="6"/>
        <v xml:space="preserve"> </v>
      </c>
      <c r="Y41" s="71" t="str">
        <f t="shared" si="7"/>
        <v xml:space="preserve"> </v>
      </c>
    </row>
    <row r="42" spans="1:25" x14ac:dyDescent="0.2">
      <c r="A42" s="28"/>
      <c r="B42" s="29"/>
      <c r="C42" s="30"/>
      <c r="D42" s="31">
        <f t="shared" si="0"/>
        <v>0</v>
      </c>
      <c r="E42" s="32"/>
      <c r="F42" s="31">
        <f t="shared" si="1"/>
        <v>0</v>
      </c>
      <c r="G42" s="32"/>
      <c r="H42" s="31">
        <f t="shared" si="2"/>
        <v>0</v>
      </c>
      <c r="I42" s="50"/>
      <c r="J42" s="51">
        <f t="shared" si="3"/>
        <v>0</v>
      </c>
      <c r="K42" s="52">
        <f t="shared" si="4"/>
        <v>0</v>
      </c>
      <c r="L42" s="53" t="str">
        <f t="shared" si="5"/>
        <v xml:space="preserve">  </v>
      </c>
      <c r="X42" s="71" t="str">
        <f t="shared" si="6"/>
        <v xml:space="preserve"> </v>
      </c>
      <c r="Y42" s="71" t="str">
        <f t="shared" si="7"/>
        <v xml:space="preserve"> </v>
      </c>
    </row>
    <row r="43" spans="1:25" x14ac:dyDescent="0.2">
      <c r="A43" s="35"/>
      <c r="B43" s="36"/>
      <c r="C43" s="37"/>
      <c r="D43" s="38">
        <f t="shared" si="0"/>
        <v>0</v>
      </c>
      <c r="E43" s="39"/>
      <c r="F43" s="38">
        <f t="shared" si="1"/>
        <v>0</v>
      </c>
      <c r="G43" s="39"/>
      <c r="H43" s="38">
        <f t="shared" si="2"/>
        <v>0</v>
      </c>
      <c r="I43" s="54"/>
      <c r="J43" s="55">
        <f t="shared" si="3"/>
        <v>0</v>
      </c>
      <c r="K43" s="56">
        <f t="shared" si="4"/>
        <v>0</v>
      </c>
      <c r="L43" s="57" t="str">
        <f t="shared" si="5"/>
        <v xml:space="preserve">  </v>
      </c>
      <c r="X43" s="71" t="str">
        <f t="shared" si="6"/>
        <v xml:space="preserve"> </v>
      </c>
      <c r="Y43" s="71" t="str">
        <f t="shared" si="7"/>
        <v xml:space="preserve"> </v>
      </c>
    </row>
    <row r="44" spans="1:25" x14ac:dyDescent="0.2">
      <c r="A44" s="28"/>
      <c r="B44" s="29"/>
      <c r="C44" s="30"/>
      <c r="D44" s="31">
        <f t="shared" si="0"/>
        <v>0</v>
      </c>
      <c r="E44" s="32"/>
      <c r="F44" s="31">
        <f t="shared" si="1"/>
        <v>0</v>
      </c>
      <c r="G44" s="32"/>
      <c r="H44" s="31">
        <f t="shared" si="2"/>
        <v>0</v>
      </c>
      <c r="I44" s="50"/>
      <c r="J44" s="51">
        <f t="shared" si="3"/>
        <v>0</v>
      </c>
      <c r="K44" s="52">
        <f t="shared" si="4"/>
        <v>0</v>
      </c>
      <c r="L44" s="53" t="str">
        <f t="shared" si="5"/>
        <v xml:space="preserve">  </v>
      </c>
      <c r="X44" s="71" t="str">
        <f t="shared" si="6"/>
        <v xml:space="preserve"> </v>
      </c>
      <c r="Y44" s="71" t="str">
        <f t="shared" si="7"/>
        <v xml:space="preserve"> </v>
      </c>
    </row>
    <row r="45" spans="1:25" x14ac:dyDescent="0.2">
      <c r="A45" s="35"/>
      <c r="B45" s="36"/>
      <c r="C45" s="37"/>
      <c r="D45" s="38">
        <f t="shared" si="0"/>
        <v>0</v>
      </c>
      <c r="E45" s="39"/>
      <c r="F45" s="38">
        <f t="shared" si="1"/>
        <v>0</v>
      </c>
      <c r="G45" s="39"/>
      <c r="H45" s="38">
        <f t="shared" si="2"/>
        <v>0</v>
      </c>
      <c r="I45" s="54"/>
      <c r="J45" s="55">
        <f t="shared" si="3"/>
        <v>0</v>
      </c>
      <c r="K45" s="56">
        <f t="shared" si="4"/>
        <v>0</v>
      </c>
      <c r="L45" s="57" t="str">
        <f t="shared" si="5"/>
        <v xml:space="preserve">  </v>
      </c>
      <c r="X45" s="71" t="str">
        <f t="shared" si="6"/>
        <v xml:space="preserve"> </v>
      </c>
      <c r="Y45" s="71" t="str">
        <f t="shared" si="7"/>
        <v xml:space="preserve"> </v>
      </c>
    </row>
    <row r="46" spans="1:25" x14ac:dyDescent="0.2">
      <c r="A46" s="28"/>
      <c r="B46" s="29"/>
      <c r="C46" s="30"/>
      <c r="D46" s="31">
        <f t="shared" si="0"/>
        <v>0</v>
      </c>
      <c r="E46" s="32"/>
      <c r="F46" s="31">
        <f t="shared" si="1"/>
        <v>0</v>
      </c>
      <c r="G46" s="32"/>
      <c r="H46" s="31">
        <f t="shared" si="2"/>
        <v>0</v>
      </c>
      <c r="I46" s="50"/>
      <c r="J46" s="51">
        <f t="shared" si="3"/>
        <v>0</v>
      </c>
      <c r="K46" s="52">
        <f t="shared" si="4"/>
        <v>0</v>
      </c>
      <c r="L46" s="53" t="str">
        <f t="shared" si="5"/>
        <v xml:space="preserve">  </v>
      </c>
      <c r="X46" s="71" t="str">
        <f t="shared" si="6"/>
        <v xml:space="preserve"> </v>
      </c>
      <c r="Y46" s="71" t="str">
        <f t="shared" si="7"/>
        <v xml:space="preserve"> </v>
      </c>
    </row>
    <row r="47" spans="1:25" x14ac:dyDescent="0.2">
      <c r="A47" s="35"/>
      <c r="B47" s="36"/>
      <c r="C47" s="37"/>
      <c r="D47" s="38">
        <f t="shared" si="0"/>
        <v>0</v>
      </c>
      <c r="E47" s="39"/>
      <c r="F47" s="38">
        <f t="shared" si="1"/>
        <v>0</v>
      </c>
      <c r="G47" s="39"/>
      <c r="H47" s="38">
        <f t="shared" si="2"/>
        <v>0</v>
      </c>
      <c r="I47" s="54"/>
      <c r="J47" s="55">
        <f t="shared" si="3"/>
        <v>0</v>
      </c>
      <c r="K47" s="56">
        <f t="shared" si="4"/>
        <v>0</v>
      </c>
      <c r="L47" s="57" t="str">
        <f t="shared" si="5"/>
        <v xml:space="preserve">  </v>
      </c>
      <c r="X47" s="71" t="str">
        <f t="shared" si="6"/>
        <v xml:space="preserve"> </v>
      </c>
      <c r="Y47" s="71" t="str">
        <f t="shared" si="7"/>
        <v xml:space="preserve"> </v>
      </c>
    </row>
    <row r="48" spans="1:25" x14ac:dyDescent="0.2">
      <c r="A48" s="28"/>
      <c r="B48" s="29"/>
      <c r="C48" s="30"/>
      <c r="D48" s="31">
        <f t="shared" si="0"/>
        <v>0</v>
      </c>
      <c r="E48" s="32"/>
      <c r="F48" s="31">
        <f t="shared" si="1"/>
        <v>0</v>
      </c>
      <c r="G48" s="32"/>
      <c r="H48" s="31">
        <f t="shared" si="2"/>
        <v>0</v>
      </c>
      <c r="I48" s="50"/>
      <c r="J48" s="51">
        <f t="shared" si="3"/>
        <v>0</v>
      </c>
      <c r="K48" s="52">
        <f t="shared" si="4"/>
        <v>0</v>
      </c>
      <c r="L48" s="53" t="str">
        <f t="shared" si="5"/>
        <v xml:space="preserve">  </v>
      </c>
      <c r="X48" s="71" t="str">
        <f t="shared" si="6"/>
        <v xml:space="preserve"> </v>
      </c>
      <c r="Y48" s="71" t="str">
        <f t="shared" si="7"/>
        <v xml:space="preserve"> </v>
      </c>
    </row>
    <row r="49" spans="1:25" x14ac:dyDescent="0.2">
      <c r="A49" s="35"/>
      <c r="B49" s="36"/>
      <c r="C49" s="37"/>
      <c r="D49" s="38">
        <f t="shared" si="0"/>
        <v>0</v>
      </c>
      <c r="E49" s="39"/>
      <c r="F49" s="38">
        <f t="shared" si="1"/>
        <v>0</v>
      </c>
      <c r="G49" s="39"/>
      <c r="H49" s="38">
        <f t="shared" si="2"/>
        <v>0</v>
      </c>
      <c r="I49" s="54"/>
      <c r="J49" s="55">
        <f t="shared" si="3"/>
        <v>0</v>
      </c>
      <c r="K49" s="56">
        <f t="shared" si="4"/>
        <v>0</v>
      </c>
      <c r="L49" s="57" t="str">
        <f t="shared" si="5"/>
        <v xml:space="preserve">  </v>
      </c>
      <c r="X49" s="71" t="str">
        <f t="shared" si="6"/>
        <v xml:space="preserve"> </v>
      </c>
      <c r="Y49" s="71" t="str">
        <f t="shared" si="7"/>
        <v xml:space="preserve"> </v>
      </c>
    </row>
    <row r="50" spans="1:25" x14ac:dyDescent="0.2">
      <c r="A50" s="28"/>
      <c r="B50" s="29"/>
      <c r="C50" s="30"/>
      <c r="D50" s="31">
        <f t="shared" si="0"/>
        <v>0</v>
      </c>
      <c r="E50" s="32"/>
      <c r="F50" s="31">
        <f t="shared" si="1"/>
        <v>0</v>
      </c>
      <c r="G50" s="32"/>
      <c r="H50" s="31">
        <f t="shared" si="2"/>
        <v>0</v>
      </c>
      <c r="I50" s="50"/>
      <c r="J50" s="51">
        <f t="shared" si="3"/>
        <v>0</v>
      </c>
      <c r="K50" s="52">
        <f t="shared" si="4"/>
        <v>0</v>
      </c>
      <c r="L50" s="53" t="str">
        <f t="shared" si="5"/>
        <v xml:space="preserve">  </v>
      </c>
      <c r="X50" s="71" t="str">
        <f t="shared" si="6"/>
        <v xml:space="preserve"> </v>
      </c>
      <c r="Y50" s="71" t="str">
        <f t="shared" si="7"/>
        <v xml:space="preserve"> </v>
      </c>
    </row>
    <row r="51" spans="1:25" x14ac:dyDescent="0.2">
      <c r="A51" s="35"/>
      <c r="B51" s="36"/>
      <c r="C51" s="37"/>
      <c r="D51" s="38">
        <f t="shared" si="0"/>
        <v>0</v>
      </c>
      <c r="E51" s="39"/>
      <c r="F51" s="38">
        <f t="shared" si="1"/>
        <v>0</v>
      </c>
      <c r="G51" s="39"/>
      <c r="H51" s="38">
        <f t="shared" si="2"/>
        <v>0</v>
      </c>
      <c r="I51" s="54"/>
      <c r="J51" s="55">
        <f t="shared" si="3"/>
        <v>0</v>
      </c>
      <c r="K51" s="56">
        <f t="shared" si="4"/>
        <v>0</v>
      </c>
      <c r="L51" s="57" t="str">
        <f t="shared" si="5"/>
        <v xml:space="preserve">  </v>
      </c>
      <c r="X51" s="71" t="str">
        <f t="shared" si="6"/>
        <v xml:space="preserve"> </v>
      </c>
      <c r="Y51" s="71" t="str">
        <f t="shared" si="7"/>
        <v xml:space="preserve"> </v>
      </c>
    </row>
    <row r="52" spans="1:25" x14ac:dyDescent="0.2">
      <c r="A52" s="28"/>
      <c r="B52" s="29"/>
      <c r="C52" s="30"/>
      <c r="D52" s="31">
        <f t="shared" si="0"/>
        <v>0</v>
      </c>
      <c r="E52" s="32"/>
      <c r="F52" s="31">
        <f t="shared" si="1"/>
        <v>0</v>
      </c>
      <c r="G52" s="32"/>
      <c r="H52" s="31">
        <f t="shared" si="2"/>
        <v>0</v>
      </c>
      <c r="I52" s="50"/>
      <c r="J52" s="51">
        <f t="shared" si="3"/>
        <v>0</v>
      </c>
      <c r="K52" s="52">
        <f t="shared" si="4"/>
        <v>0</v>
      </c>
      <c r="L52" s="53" t="str">
        <f t="shared" si="5"/>
        <v xml:space="preserve">  </v>
      </c>
      <c r="X52" s="71" t="str">
        <f t="shared" si="6"/>
        <v xml:space="preserve"> </v>
      </c>
      <c r="Y52" s="71" t="str">
        <f t="shared" si="7"/>
        <v xml:space="preserve"> </v>
      </c>
    </row>
    <row r="53" spans="1:25" x14ac:dyDescent="0.2">
      <c r="A53" s="35"/>
      <c r="B53" s="36"/>
      <c r="C53" s="37"/>
      <c r="D53" s="38">
        <f t="shared" si="0"/>
        <v>0</v>
      </c>
      <c r="E53" s="39"/>
      <c r="F53" s="38">
        <f t="shared" si="1"/>
        <v>0</v>
      </c>
      <c r="G53" s="39"/>
      <c r="H53" s="38">
        <f t="shared" si="2"/>
        <v>0</v>
      </c>
      <c r="I53" s="54"/>
      <c r="J53" s="55">
        <f t="shared" si="3"/>
        <v>0</v>
      </c>
      <c r="K53" s="56">
        <f t="shared" si="4"/>
        <v>0</v>
      </c>
      <c r="L53" s="57" t="str">
        <f t="shared" si="5"/>
        <v xml:space="preserve">  </v>
      </c>
      <c r="X53" s="71" t="str">
        <f t="shared" si="6"/>
        <v xml:space="preserve"> </v>
      </c>
      <c r="Y53" s="71" t="str">
        <f t="shared" si="7"/>
        <v xml:space="preserve"> </v>
      </c>
    </row>
    <row r="54" spans="1:25" x14ac:dyDescent="0.2">
      <c r="A54" s="28"/>
      <c r="B54" s="29"/>
      <c r="C54" s="30"/>
      <c r="D54" s="31">
        <f t="shared" si="0"/>
        <v>0</v>
      </c>
      <c r="E54" s="32"/>
      <c r="F54" s="31">
        <f t="shared" si="1"/>
        <v>0</v>
      </c>
      <c r="G54" s="32"/>
      <c r="H54" s="31">
        <f t="shared" si="2"/>
        <v>0</v>
      </c>
      <c r="I54" s="50"/>
      <c r="J54" s="51">
        <f t="shared" si="3"/>
        <v>0</v>
      </c>
      <c r="K54" s="52">
        <f t="shared" si="4"/>
        <v>0</v>
      </c>
      <c r="L54" s="53" t="str">
        <f t="shared" si="5"/>
        <v xml:space="preserve">  </v>
      </c>
      <c r="X54" s="71" t="str">
        <f t="shared" si="6"/>
        <v xml:space="preserve"> </v>
      </c>
      <c r="Y54" s="71" t="str">
        <f t="shared" si="7"/>
        <v xml:space="preserve"> </v>
      </c>
    </row>
    <row r="55" spans="1:25" x14ac:dyDescent="0.2">
      <c r="A55" s="35"/>
      <c r="B55" s="36"/>
      <c r="C55" s="37"/>
      <c r="D55" s="38">
        <f t="shared" si="0"/>
        <v>0</v>
      </c>
      <c r="E55" s="39"/>
      <c r="F55" s="38">
        <f t="shared" si="1"/>
        <v>0</v>
      </c>
      <c r="G55" s="39"/>
      <c r="H55" s="38">
        <f t="shared" si="2"/>
        <v>0</v>
      </c>
      <c r="I55" s="54"/>
      <c r="J55" s="55">
        <f t="shared" si="3"/>
        <v>0</v>
      </c>
      <c r="K55" s="56">
        <f t="shared" si="4"/>
        <v>0</v>
      </c>
      <c r="L55" s="57" t="str">
        <f t="shared" si="5"/>
        <v xml:space="preserve">  </v>
      </c>
      <c r="X55" s="71" t="str">
        <f t="shared" si="6"/>
        <v xml:space="preserve"> </v>
      </c>
      <c r="Y55" s="71" t="str">
        <f t="shared" si="7"/>
        <v xml:space="preserve"> </v>
      </c>
    </row>
    <row r="56" spans="1:25" x14ac:dyDescent="0.2">
      <c r="A56" s="28"/>
      <c r="B56" s="29"/>
      <c r="C56" s="30"/>
      <c r="D56" s="31">
        <f t="shared" si="0"/>
        <v>0</v>
      </c>
      <c r="E56" s="32"/>
      <c r="F56" s="31">
        <f t="shared" si="1"/>
        <v>0</v>
      </c>
      <c r="G56" s="32"/>
      <c r="H56" s="31">
        <f t="shared" si="2"/>
        <v>0</v>
      </c>
      <c r="I56" s="50"/>
      <c r="J56" s="51">
        <f t="shared" si="3"/>
        <v>0</v>
      </c>
      <c r="K56" s="52">
        <f t="shared" si="4"/>
        <v>0</v>
      </c>
      <c r="L56" s="53" t="str">
        <f t="shared" si="5"/>
        <v xml:space="preserve">  </v>
      </c>
      <c r="X56" s="71" t="str">
        <f t="shared" si="6"/>
        <v xml:space="preserve"> </v>
      </c>
      <c r="Y56" s="71" t="str">
        <f t="shared" si="7"/>
        <v xml:space="preserve"> </v>
      </c>
    </row>
    <row r="57" spans="1:25" x14ac:dyDescent="0.2">
      <c r="A57" s="35"/>
      <c r="B57" s="36"/>
      <c r="C57" s="37"/>
      <c r="D57" s="38">
        <f t="shared" si="0"/>
        <v>0</v>
      </c>
      <c r="E57" s="39"/>
      <c r="F57" s="38">
        <f t="shared" si="1"/>
        <v>0</v>
      </c>
      <c r="G57" s="39"/>
      <c r="H57" s="38">
        <f t="shared" si="2"/>
        <v>0</v>
      </c>
      <c r="I57" s="54"/>
      <c r="J57" s="55">
        <f t="shared" si="3"/>
        <v>0</v>
      </c>
      <c r="K57" s="56">
        <f t="shared" si="4"/>
        <v>0</v>
      </c>
      <c r="L57" s="57" t="str">
        <f t="shared" si="5"/>
        <v xml:space="preserve">  </v>
      </c>
      <c r="X57" s="71" t="str">
        <f t="shared" si="6"/>
        <v xml:space="preserve"> </v>
      </c>
      <c r="Y57" s="71" t="str">
        <f t="shared" si="7"/>
        <v xml:space="preserve"> </v>
      </c>
    </row>
    <row r="58" spans="1:25" x14ac:dyDescent="0.2">
      <c r="A58" s="28"/>
      <c r="B58" s="29"/>
      <c r="C58" s="30"/>
      <c r="D58" s="31">
        <f t="shared" si="0"/>
        <v>0</v>
      </c>
      <c r="E58" s="32"/>
      <c r="F58" s="31">
        <f t="shared" si="1"/>
        <v>0</v>
      </c>
      <c r="G58" s="32"/>
      <c r="H58" s="31">
        <f t="shared" si="2"/>
        <v>0</v>
      </c>
      <c r="I58" s="50"/>
      <c r="J58" s="51">
        <f t="shared" si="3"/>
        <v>0</v>
      </c>
      <c r="K58" s="52">
        <f t="shared" si="4"/>
        <v>0</v>
      </c>
      <c r="L58" s="53" t="str">
        <f t="shared" si="5"/>
        <v xml:space="preserve">  </v>
      </c>
      <c r="X58" s="71" t="str">
        <f t="shared" si="6"/>
        <v xml:space="preserve"> </v>
      </c>
      <c r="Y58" s="71" t="str">
        <f t="shared" si="7"/>
        <v xml:space="preserve"> </v>
      </c>
    </row>
    <row r="59" spans="1:25" x14ac:dyDescent="0.2">
      <c r="A59" s="35"/>
      <c r="B59" s="36"/>
      <c r="C59" s="37"/>
      <c r="D59" s="38">
        <f t="shared" si="0"/>
        <v>0</v>
      </c>
      <c r="E59" s="39"/>
      <c r="F59" s="38">
        <f t="shared" si="1"/>
        <v>0</v>
      </c>
      <c r="G59" s="39"/>
      <c r="H59" s="38">
        <f t="shared" si="2"/>
        <v>0</v>
      </c>
      <c r="I59" s="54"/>
      <c r="J59" s="55">
        <f t="shared" si="3"/>
        <v>0</v>
      </c>
      <c r="K59" s="56">
        <f t="shared" si="4"/>
        <v>0</v>
      </c>
      <c r="L59" s="57" t="str">
        <f t="shared" si="5"/>
        <v xml:space="preserve">  </v>
      </c>
      <c r="X59" s="71" t="str">
        <f t="shared" si="6"/>
        <v xml:space="preserve"> </v>
      </c>
      <c r="Y59" s="71" t="str">
        <f t="shared" si="7"/>
        <v xml:space="preserve"> </v>
      </c>
    </row>
    <row r="60" spans="1:25" x14ac:dyDescent="0.2">
      <c r="A60" s="28"/>
      <c r="B60" s="29"/>
      <c r="C60" s="30"/>
      <c r="D60" s="31">
        <f t="shared" si="0"/>
        <v>0</v>
      </c>
      <c r="E60" s="32"/>
      <c r="F60" s="31">
        <f t="shared" si="1"/>
        <v>0</v>
      </c>
      <c r="G60" s="32"/>
      <c r="H60" s="31">
        <f t="shared" si="2"/>
        <v>0</v>
      </c>
      <c r="I60" s="50"/>
      <c r="J60" s="51">
        <f t="shared" si="3"/>
        <v>0</v>
      </c>
      <c r="K60" s="52">
        <f t="shared" si="4"/>
        <v>0</v>
      </c>
      <c r="L60" s="53" t="str">
        <f t="shared" si="5"/>
        <v xml:space="preserve">  </v>
      </c>
      <c r="X60" s="71" t="str">
        <f t="shared" si="6"/>
        <v xml:space="preserve"> </v>
      </c>
      <c r="Y60" s="71" t="str">
        <f t="shared" si="7"/>
        <v xml:space="preserve"> </v>
      </c>
    </row>
    <row r="61" spans="1:25" x14ac:dyDescent="0.2">
      <c r="A61" s="35"/>
      <c r="B61" s="36"/>
      <c r="C61" s="37"/>
      <c r="D61" s="38">
        <f t="shared" si="0"/>
        <v>0</v>
      </c>
      <c r="E61" s="39"/>
      <c r="F61" s="38">
        <f t="shared" si="1"/>
        <v>0</v>
      </c>
      <c r="G61" s="39"/>
      <c r="H61" s="38">
        <f t="shared" si="2"/>
        <v>0</v>
      </c>
      <c r="I61" s="54"/>
      <c r="J61" s="55">
        <f t="shared" si="3"/>
        <v>0</v>
      </c>
      <c r="K61" s="56">
        <f t="shared" si="4"/>
        <v>0</v>
      </c>
      <c r="L61" s="57" t="str">
        <f t="shared" si="5"/>
        <v xml:space="preserve">  </v>
      </c>
      <c r="X61" s="71" t="str">
        <f t="shared" si="6"/>
        <v xml:space="preserve"> </v>
      </c>
      <c r="Y61" s="71" t="str">
        <f t="shared" si="7"/>
        <v xml:space="preserve"> </v>
      </c>
    </row>
    <row r="62" spans="1:25" x14ac:dyDescent="0.2">
      <c r="A62" s="28"/>
      <c r="B62" s="29"/>
      <c r="C62" s="30"/>
      <c r="D62" s="31">
        <f t="shared" si="0"/>
        <v>0</v>
      </c>
      <c r="E62" s="32"/>
      <c r="F62" s="31">
        <f t="shared" si="1"/>
        <v>0</v>
      </c>
      <c r="G62" s="32"/>
      <c r="H62" s="31">
        <f t="shared" si="2"/>
        <v>0</v>
      </c>
      <c r="I62" s="50"/>
      <c r="J62" s="51">
        <f t="shared" si="3"/>
        <v>0</v>
      </c>
      <c r="K62" s="52">
        <f t="shared" si="4"/>
        <v>0</v>
      </c>
      <c r="L62" s="53" t="str">
        <f t="shared" si="5"/>
        <v xml:space="preserve">  </v>
      </c>
      <c r="X62" s="71" t="str">
        <f t="shared" si="6"/>
        <v xml:space="preserve"> </v>
      </c>
      <c r="Y62" s="71" t="str">
        <f t="shared" si="7"/>
        <v xml:space="preserve"> </v>
      </c>
    </row>
    <row r="63" spans="1:25" x14ac:dyDescent="0.2">
      <c r="A63" s="35"/>
      <c r="B63" s="36"/>
      <c r="C63" s="37"/>
      <c r="D63" s="38">
        <f t="shared" si="0"/>
        <v>0</v>
      </c>
      <c r="E63" s="39"/>
      <c r="F63" s="38">
        <f t="shared" si="1"/>
        <v>0</v>
      </c>
      <c r="G63" s="39"/>
      <c r="H63" s="38">
        <f t="shared" si="2"/>
        <v>0</v>
      </c>
      <c r="I63" s="54"/>
      <c r="J63" s="55">
        <f t="shared" si="3"/>
        <v>0</v>
      </c>
      <c r="K63" s="56">
        <f t="shared" si="4"/>
        <v>0</v>
      </c>
      <c r="L63" s="57" t="str">
        <f t="shared" si="5"/>
        <v xml:space="preserve">  </v>
      </c>
      <c r="X63" s="71" t="str">
        <f t="shared" si="6"/>
        <v xml:space="preserve"> </v>
      </c>
      <c r="Y63" s="71" t="str">
        <f t="shared" si="7"/>
        <v xml:space="preserve"> </v>
      </c>
    </row>
    <row r="64" spans="1:25" x14ac:dyDescent="0.2">
      <c r="A64" s="28"/>
      <c r="B64" s="29"/>
      <c r="C64" s="30"/>
      <c r="D64" s="31">
        <f t="shared" si="0"/>
        <v>0</v>
      </c>
      <c r="E64" s="32"/>
      <c r="F64" s="31">
        <f t="shared" si="1"/>
        <v>0</v>
      </c>
      <c r="G64" s="32"/>
      <c r="H64" s="31">
        <f t="shared" si="2"/>
        <v>0</v>
      </c>
      <c r="I64" s="50"/>
      <c r="J64" s="51">
        <f t="shared" si="3"/>
        <v>0</v>
      </c>
      <c r="K64" s="52">
        <f t="shared" si="4"/>
        <v>0</v>
      </c>
      <c r="L64" s="53" t="str">
        <f t="shared" si="5"/>
        <v xml:space="preserve">  </v>
      </c>
      <c r="X64" s="71" t="str">
        <f t="shared" si="6"/>
        <v xml:space="preserve"> </v>
      </c>
      <c r="Y64" s="71" t="str">
        <f t="shared" si="7"/>
        <v xml:space="preserve"> </v>
      </c>
    </row>
    <row r="65" spans="1:25" x14ac:dyDescent="0.2">
      <c r="A65" s="35"/>
      <c r="B65" s="36"/>
      <c r="C65" s="37"/>
      <c r="D65" s="38">
        <f t="shared" si="0"/>
        <v>0</v>
      </c>
      <c r="E65" s="39"/>
      <c r="F65" s="38">
        <f t="shared" si="1"/>
        <v>0</v>
      </c>
      <c r="G65" s="39"/>
      <c r="H65" s="38">
        <f t="shared" si="2"/>
        <v>0</v>
      </c>
      <c r="I65" s="54"/>
      <c r="J65" s="55">
        <f t="shared" si="3"/>
        <v>0</v>
      </c>
      <c r="K65" s="56">
        <f t="shared" si="4"/>
        <v>0</v>
      </c>
      <c r="L65" s="57" t="str">
        <f t="shared" si="5"/>
        <v xml:space="preserve">  </v>
      </c>
      <c r="X65" s="71" t="str">
        <f t="shared" si="6"/>
        <v xml:space="preserve"> </v>
      </c>
      <c r="Y65" s="71" t="str">
        <f t="shared" si="7"/>
        <v xml:space="preserve"> </v>
      </c>
    </row>
    <row r="66" spans="1:25" x14ac:dyDescent="0.2">
      <c r="A66" s="28"/>
      <c r="B66" s="29"/>
      <c r="C66" s="30"/>
      <c r="D66" s="31">
        <f t="shared" si="0"/>
        <v>0</v>
      </c>
      <c r="E66" s="32"/>
      <c r="F66" s="31">
        <f t="shared" si="1"/>
        <v>0</v>
      </c>
      <c r="G66" s="32"/>
      <c r="H66" s="31">
        <f t="shared" si="2"/>
        <v>0</v>
      </c>
      <c r="I66" s="50"/>
      <c r="J66" s="51">
        <f t="shared" si="3"/>
        <v>0</v>
      </c>
      <c r="K66" s="52">
        <f t="shared" si="4"/>
        <v>0</v>
      </c>
      <c r="L66" s="53" t="str">
        <f t="shared" si="5"/>
        <v xml:space="preserve">  </v>
      </c>
      <c r="X66" s="71" t="str">
        <f t="shared" si="6"/>
        <v xml:space="preserve"> </v>
      </c>
      <c r="Y66" s="71" t="str">
        <f t="shared" si="7"/>
        <v xml:space="preserve"> </v>
      </c>
    </row>
    <row r="67" spans="1:25" x14ac:dyDescent="0.2">
      <c r="A67" s="35"/>
      <c r="B67" s="36"/>
      <c r="C67" s="37"/>
      <c r="D67" s="38">
        <f t="shared" si="0"/>
        <v>0</v>
      </c>
      <c r="E67" s="39"/>
      <c r="F67" s="38">
        <f t="shared" si="1"/>
        <v>0</v>
      </c>
      <c r="G67" s="39"/>
      <c r="H67" s="38">
        <f t="shared" si="2"/>
        <v>0</v>
      </c>
      <c r="I67" s="54"/>
      <c r="J67" s="55">
        <f t="shared" si="3"/>
        <v>0</v>
      </c>
      <c r="K67" s="56">
        <f t="shared" si="4"/>
        <v>0</v>
      </c>
      <c r="L67" s="57" t="str">
        <f t="shared" si="5"/>
        <v xml:space="preserve">  </v>
      </c>
      <c r="X67" s="71" t="str">
        <f t="shared" si="6"/>
        <v xml:space="preserve"> </v>
      </c>
      <c r="Y67" s="71" t="str">
        <f t="shared" si="7"/>
        <v xml:space="preserve"> </v>
      </c>
    </row>
    <row r="68" spans="1:25" x14ac:dyDescent="0.2">
      <c r="A68" s="28"/>
      <c r="B68" s="29"/>
      <c r="C68" s="30"/>
      <c r="D68" s="31">
        <f t="shared" si="0"/>
        <v>0</v>
      </c>
      <c r="E68" s="32"/>
      <c r="F68" s="31">
        <f t="shared" si="1"/>
        <v>0</v>
      </c>
      <c r="G68" s="32"/>
      <c r="H68" s="31">
        <f t="shared" si="2"/>
        <v>0</v>
      </c>
      <c r="I68" s="50"/>
      <c r="J68" s="51">
        <f t="shared" si="3"/>
        <v>0</v>
      </c>
      <c r="K68" s="52">
        <f t="shared" si="4"/>
        <v>0</v>
      </c>
      <c r="L68" s="53" t="str">
        <f t="shared" si="5"/>
        <v xml:space="preserve">  </v>
      </c>
      <c r="X68" s="71" t="str">
        <f t="shared" si="6"/>
        <v xml:space="preserve"> </v>
      </c>
      <c r="Y68" s="71" t="str">
        <f t="shared" si="7"/>
        <v xml:space="preserve"> </v>
      </c>
    </row>
    <row r="69" spans="1:25" x14ac:dyDescent="0.2">
      <c r="A69" s="35"/>
      <c r="B69" s="36"/>
      <c r="C69" s="37"/>
      <c r="D69" s="38">
        <f t="shared" si="0"/>
        <v>0</v>
      </c>
      <c r="E69" s="39"/>
      <c r="F69" s="38">
        <f t="shared" si="1"/>
        <v>0</v>
      </c>
      <c r="G69" s="39"/>
      <c r="H69" s="38">
        <f t="shared" si="2"/>
        <v>0</v>
      </c>
      <c r="I69" s="54"/>
      <c r="J69" s="55">
        <f t="shared" si="3"/>
        <v>0</v>
      </c>
      <c r="K69" s="56">
        <f t="shared" si="4"/>
        <v>0</v>
      </c>
      <c r="L69" s="57" t="str">
        <f t="shared" si="5"/>
        <v xml:space="preserve">  </v>
      </c>
      <c r="X69" s="71" t="str">
        <f t="shared" si="6"/>
        <v xml:space="preserve"> </v>
      </c>
      <c r="Y69" s="71" t="str">
        <f t="shared" si="7"/>
        <v xml:space="preserve"> </v>
      </c>
    </row>
    <row r="70" spans="1:25" x14ac:dyDescent="0.2">
      <c r="A70" s="28"/>
      <c r="B70" s="29"/>
      <c r="C70" s="30"/>
      <c r="D70" s="31">
        <f t="shared" si="0"/>
        <v>0</v>
      </c>
      <c r="E70" s="32"/>
      <c r="F70" s="31">
        <f t="shared" si="1"/>
        <v>0</v>
      </c>
      <c r="G70" s="32"/>
      <c r="H70" s="31">
        <f t="shared" si="2"/>
        <v>0</v>
      </c>
      <c r="I70" s="50"/>
      <c r="J70" s="51">
        <f t="shared" si="3"/>
        <v>0</v>
      </c>
      <c r="K70" s="52">
        <f t="shared" si="4"/>
        <v>0</v>
      </c>
      <c r="L70" s="53" t="str">
        <f t="shared" si="5"/>
        <v xml:space="preserve">  </v>
      </c>
      <c r="X70" s="71" t="str">
        <f t="shared" si="6"/>
        <v xml:space="preserve"> </v>
      </c>
      <c r="Y70" s="71" t="str">
        <f t="shared" si="7"/>
        <v xml:space="preserve"> </v>
      </c>
    </row>
    <row r="71" spans="1:25" x14ac:dyDescent="0.2">
      <c r="A71" s="35"/>
      <c r="B71" s="36"/>
      <c r="C71" s="37"/>
      <c r="D71" s="38">
        <f t="shared" ref="D71:D100" si="8">INT(IF(C71=0,0,((100/(C71+0.24))-4.341)/0.00664))</f>
        <v>0</v>
      </c>
      <c r="E71" s="39"/>
      <c r="F71" s="38">
        <f t="shared" ref="F71:F100" si="9">INT(IF(E71=0,0,((SQRT(E71)-1.15028)/0.00219)))</f>
        <v>0</v>
      </c>
      <c r="G71" s="39"/>
      <c r="H71" s="38">
        <f t="shared" ref="H71:H100" si="10">INT(IF(G71=0,0,((SQRT(G71)-0.841)/0.0008)))</f>
        <v>0</v>
      </c>
      <c r="I71" s="54"/>
      <c r="J71" s="55">
        <f t="shared" ref="J71:J100" si="11">INT(IF(I71=0,0,((SQRT(I71)-1.425)/0.0037)))</f>
        <v>0</v>
      </c>
      <c r="K71" s="56">
        <f t="shared" ref="K71:K100" si="12">IF(D71=0,0,D71+F71+H71+J71)</f>
        <v>0</v>
      </c>
      <c r="L71" s="57" t="str">
        <f t="shared" ref="L71:L100" si="13">IF(B71=0,"  ",IF(B71=$B$1,X71,IF(B71=$C$1,Y71,$X$2)))</f>
        <v xml:space="preserve">  </v>
      </c>
      <c r="X71" s="71" t="str">
        <f t="shared" ref="X71:X100" si="14">IF(K71=0," ",IF(K71&gt;=1500,"Gold",IF(K71&gt;=1200,"Silber",IF(K71&gt;=950,"Bronze",X$1))))</f>
        <v xml:space="preserve"> </v>
      </c>
      <c r="Y71" s="71" t="str">
        <f t="shared" ref="Y71:Y100" si="15">IF(K71=0," ",IF(K71&gt;=1400,"Gold",IF(K71&gt;=1100,"Silber",IF(K71&gt;=900,"Bronze",X$1))))</f>
        <v xml:space="preserve"> </v>
      </c>
    </row>
    <row r="72" spans="1:25" x14ac:dyDescent="0.2">
      <c r="A72" s="28"/>
      <c r="B72" s="29"/>
      <c r="C72" s="30"/>
      <c r="D72" s="31">
        <f t="shared" si="8"/>
        <v>0</v>
      </c>
      <c r="E72" s="32"/>
      <c r="F72" s="31">
        <f t="shared" si="9"/>
        <v>0</v>
      </c>
      <c r="G72" s="32"/>
      <c r="H72" s="31">
        <f t="shared" si="10"/>
        <v>0</v>
      </c>
      <c r="I72" s="50"/>
      <c r="J72" s="51">
        <f t="shared" si="11"/>
        <v>0</v>
      </c>
      <c r="K72" s="52">
        <f t="shared" si="12"/>
        <v>0</v>
      </c>
      <c r="L72" s="53" t="str">
        <f t="shared" si="13"/>
        <v xml:space="preserve">  </v>
      </c>
      <c r="X72" s="71" t="str">
        <f t="shared" si="14"/>
        <v xml:space="preserve"> </v>
      </c>
      <c r="Y72" s="71" t="str">
        <f t="shared" si="15"/>
        <v xml:space="preserve"> </v>
      </c>
    </row>
    <row r="73" spans="1:25" x14ac:dyDescent="0.2">
      <c r="A73" s="35"/>
      <c r="B73" s="36"/>
      <c r="C73" s="37"/>
      <c r="D73" s="38">
        <f t="shared" si="8"/>
        <v>0</v>
      </c>
      <c r="E73" s="39"/>
      <c r="F73" s="38">
        <f t="shared" si="9"/>
        <v>0</v>
      </c>
      <c r="G73" s="39"/>
      <c r="H73" s="38">
        <f t="shared" si="10"/>
        <v>0</v>
      </c>
      <c r="I73" s="54"/>
      <c r="J73" s="55">
        <f t="shared" si="11"/>
        <v>0</v>
      </c>
      <c r="K73" s="56">
        <f t="shared" si="12"/>
        <v>0</v>
      </c>
      <c r="L73" s="57" t="str">
        <f t="shared" si="13"/>
        <v xml:space="preserve">  </v>
      </c>
      <c r="X73" s="71" t="str">
        <f t="shared" si="14"/>
        <v xml:space="preserve"> </v>
      </c>
      <c r="Y73" s="71" t="str">
        <f t="shared" si="15"/>
        <v xml:space="preserve"> </v>
      </c>
    </row>
    <row r="74" spans="1:25" x14ac:dyDescent="0.2">
      <c r="A74" s="28"/>
      <c r="B74" s="29"/>
      <c r="C74" s="30"/>
      <c r="D74" s="31">
        <f t="shared" si="8"/>
        <v>0</v>
      </c>
      <c r="E74" s="32"/>
      <c r="F74" s="31">
        <f t="shared" si="9"/>
        <v>0</v>
      </c>
      <c r="G74" s="32"/>
      <c r="H74" s="31">
        <f t="shared" si="10"/>
        <v>0</v>
      </c>
      <c r="I74" s="50"/>
      <c r="J74" s="51">
        <f t="shared" si="11"/>
        <v>0</v>
      </c>
      <c r="K74" s="52">
        <f t="shared" si="12"/>
        <v>0</v>
      </c>
      <c r="L74" s="53" t="str">
        <f t="shared" si="13"/>
        <v xml:space="preserve">  </v>
      </c>
      <c r="X74" s="71" t="str">
        <f t="shared" si="14"/>
        <v xml:space="preserve"> </v>
      </c>
      <c r="Y74" s="71" t="str">
        <f t="shared" si="15"/>
        <v xml:space="preserve"> </v>
      </c>
    </row>
    <row r="75" spans="1:25" x14ac:dyDescent="0.2">
      <c r="A75" s="35"/>
      <c r="B75" s="36"/>
      <c r="C75" s="37"/>
      <c r="D75" s="38">
        <f t="shared" si="8"/>
        <v>0</v>
      </c>
      <c r="E75" s="39"/>
      <c r="F75" s="38">
        <f t="shared" si="9"/>
        <v>0</v>
      </c>
      <c r="G75" s="39"/>
      <c r="H75" s="38">
        <f t="shared" si="10"/>
        <v>0</v>
      </c>
      <c r="I75" s="54"/>
      <c r="J75" s="55">
        <f t="shared" si="11"/>
        <v>0</v>
      </c>
      <c r="K75" s="56">
        <f t="shared" si="12"/>
        <v>0</v>
      </c>
      <c r="L75" s="57" t="str">
        <f t="shared" si="13"/>
        <v xml:space="preserve">  </v>
      </c>
      <c r="X75" s="71" t="str">
        <f t="shared" si="14"/>
        <v xml:space="preserve"> </v>
      </c>
      <c r="Y75" s="71" t="str">
        <f t="shared" si="15"/>
        <v xml:space="preserve"> </v>
      </c>
    </row>
    <row r="76" spans="1:25" x14ac:dyDescent="0.2">
      <c r="A76" s="28"/>
      <c r="B76" s="29"/>
      <c r="C76" s="30"/>
      <c r="D76" s="31">
        <f t="shared" si="8"/>
        <v>0</v>
      </c>
      <c r="E76" s="32"/>
      <c r="F76" s="31">
        <f t="shared" si="9"/>
        <v>0</v>
      </c>
      <c r="G76" s="32"/>
      <c r="H76" s="31">
        <f t="shared" si="10"/>
        <v>0</v>
      </c>
      <c r="I76" s="50"/>
      <c r="J76" s="51">
        <f t="shared" si="11"/>
        <v>0</v>
      </c>
      <c r="K76" s="52">
        <f t="shared" si="12"/>
        <v>0</v>
      </c>
      <c r="L76" s="53" t="str">
        <f t="shared" si="13"/>
        <v xml:space="preserve">  </v>
      </c>
      <c r="X76" s="71" t="str">
        <f t="shared" si="14"/>
        <v xml:space="preserve"> </v>
      </c>
      <c r="Y76" s="71" t="str">
        <f t="shared" si="15"/>
        <v xml:space="preserve"> </v>
      </c>
    </row>
    <row r="77" spans="1:25" x14ac:dyDescent="0.2">
      <c r="A77" s="35"/>
      <c r="B77" s="36"/>
      <c r="C77" s="37"/>
      <c r="D77" s="38">
        <f t="shared" si="8"/>
        <v>0</v>
      </c>
      <c r="E77" s="39"/>
      <c r="F77" s="38">
        <f t="shared" si="9"/>
        <v>0</v>
      </c>
      <c r="G77" s="39"/>
      <c r="H77" s="38">
        <f t="shared" si="10"/>
        <v>0</v>
      </c>
      <c r="I77" s="54"/>
      <c r="J77" s="55">
        <f t="shared" si="11"/>
        <v>0</v>
      </c>
      <c r="K77" s="56">
        <f t="shared" si="12"/>
        <v>0</v>
      </c>
      <c r="L77" s="57" t="str">
        <f t="shared" si="13"/>
        <v xml:space="preserve">  </v>
      </c>
      <c r="X77" s="71" t="str">
        <f t="shared" si="14"/>
        <v xml:space="preserve"> </v>
      </c>
      <c r="Y77" s="71" t="str">
        <f t="shared" si="15"/>
        <v xml:space="preserve"> </v>
      </c>
    </row>
    <row r="78" spans="1:25" x14ac:dyDescent="0.2">
      <c r="A78" s="28"/>
      <c r="B78" s="29"/>
      <c r="C78" s="30"/>
      <c r="D78" s="31">
        <f t="shared" si="8"/>
        <v>0</v>
      </c>
      <c r="E78" s="32"/>
      <c r="F78" s="31">
        <f t="shared" si="9"/>
        <v>0</v>
      </c>
      <c r="G78" s="32"/>
      <c r="H78" s="31">
        <f t="shared" si="10"/>
        <v>0</v>
      </c>
      <c r="I78" s="50"/>
      <c r="J78" s="51">
        <f t="shared" si="11"/>
        <v>0</v>
      </c>
      <c r="K78" s="52">
        <f t="shared" si="12"/>
        <v>0</v>
      </c>
      <c r="L78" s="53" t="str">
        <f t="shared" si="13"/>
        <v xml:space="preserve">  </v>
      </c>
      <c r="X78" s="71" t="str">
        <f t="shared" si="14"/>
        <v xml:space="preserve"> </v>
      </c>
      <c r="Y78" s="71" t="str">
        <f t="shared" si="15"/>
        <v xml:space="preserve"> </v>
      </c>
    </row>
    <row r="79" spans="1:25" x14ac:dyDescent="0.2">
      <c r="A79" s="35"/>
      <c r="B79" s="36"/>
      <c r="C79" s="37"/>
      <c r="D79" s="38">
        <f t="shared" si="8"/>
        <v>0</v>
      </c>
      <c r="E79" s="39"/>
      <c r="F79" s="38">
        <f t="shared" si="9"/>
        <v>0</v>
      </c>
      <c r="G79" s="39"/>
      <c r="H79" s="38">
        <f t="shared" si="10"/>
        <v>0</v>
      </c>
      <c r="I79" s="54"/>
      <c r="J79" s="55">
        <f t="shared" si="11"/>
        <v>0</v>
      </c>
      <c r="K79" s="56">
        <f t="shared" si="12"/>
        <v>0</v>
      </c>
      <c r="L79" s="57" t="str">
        <f t="shared" si="13"/>
        <v xml:space="preserve">  </v>
      </c>
      <c r="X79" s="71" t="str">
        <f t="shared" si="14"/>
        <v xml:space="preserve"> </v>
      </c>
      <c r="Y79" s="71" t="str">
        <f t="shared" si="15"/>
        <v xml:space="preserve"> </v>
      </c>
    </row>
    <row r="80" spans="1:25" x14ac:dyDescent="0.2">
      <c r="A80" s="28"/>
      <c r="B80" s="29"/>
      <c r="C80" s="30"/>
      <c r="D80" s="31">
        <f t="shared" si="8"/>
        <v>0</v>
      </c>
      <c r="E80" s="32"/>
      <c r="F80" s="31">
        <f t="shared" si="9"/>
        <v>0</v>
      </c>
      <c r="G80" s="32"/>
      <c r="H80" s="31">
        <f t="shared" si="10"/>
        <v>0</v>
      </c>
      <c r="I80" s="50"/>
      <c r="J80" s="51">
        <f t="shared" si="11"/>
        <v>0</v>
      </c>
      <c r="K80" s="52">
        <f t="shared" si="12"/>
        <v>0</v>
      </c>
      <c r="L80" s="53" t="str">
        <f t="shared" si="13"/>
        <v xml:space="preserve">  </v>
      </c>
      <c r="X80" s="71" t="str">
        <f t="shared" si="14"/>
        <v xml:space="preserve"> </v>
      </c>
      <c r="Y80" s="71" t="str">
        <f t="shared" si="15"/>
        <v xml:space="preserve"> </v>
      </c>
    </row>
    <row r="81" spans="1:25" x14ac:dyDescent="0.2">
      <c r="A81" s="35"/>
      <c r="B81" s="36"/>
      <c r="C81" s="37"/>
      <c r="D81" s="38">
        <f t="shared" si="8"/>
        <v>0</v>
      </c>
      <c r="E81" s="39"/>
      <c r="F81" s="38">
        <f t="shared" si="9"/>
        <v>0</v>
      </c>
      <c r="G81" s="39"/>
      <c r="H81" s="38">
        <f t="shared" si="10"/>
        <v>0</v>
      </c>
      <c r="I81" s="54"/>
      <c r="J81" s="55">
        <f t="shared" si="11"/>
        <v>0</v>
      </c>
      <c r="K81" s="56">
        <f t="shared" si="12"/>
        <v>0</v>
      </c>
      <c r="L81" s="57" t="str">
        <f t="shared" si="13"/>
        <v xml:space="preserve">  </v>
      </c>
      <c r="X81" s="71" t="str">
        <f t="shared" si="14"/>
        <v xml:space="preserve"> </v>
      </c>
      <c r="Y81" s="71" t="str">
        <f t="shared" si="15"/>
        <v xml:space="preserve"> </v>
      </c>
    </row>
    <row r="82" spans="1:25" x14ac:dyDescent="0.2">
      <c r="A82" s="28"/>
      <c r="B82" s="29"/>
      <c r="C82" s="30"/>
      <c r="D82" s="31">
        <f t="shared" si="8"/>
        <v>0</v>
      </c>
      <c r="E82" s="32"/>
      <c r="F82" s="31">
        <f t="shared" si="9"/>
        <v>0</v>
      </c>
      <c r="G82" s="32"/>
      <c r="H82" s="31">
        <f t="shared" si="10"/>
        <v>0</v>
      </c>
      <c r="I82" s="50"/>
      <c r="J82" s="51">
        <f t="shared" si="11"/>
        <v>0</v>
      </c>
      <c r="K82" s="52">
        <f t="shared" si="12"/>
        <v>0</v>
      </c>
      <c r="L82" s="53" t="str">
        <f t="shared" si="13"/>
        <v xml:space="preserve">  </v>
      </c>
      <c r="X82" s="71" t="str">
        <f t="shared" si="14"/>
        <v xml:space="preserve"> </v>
      </c>
      <c r="Y82" s="71" t="str">
        <f t="shared" si="15"/>
        <v xml:space="preserve"> </v>
      </c>
    </row>
    <row r="83" spans="1:25" x14ac:dyDescent="0.2">
      <c r="A83" s="35"/>
      <c r="B83" s="36"/>
      <c r="C83" s="37"/>
      <c r="D83" s="38">
        <f t="shared" si="8"/>
        <v>0</v>
      </c>
      <c r="E83" s="39"/>
      <c r="F83" s="38">
        <f t="shared" si="9"/>
        <v>0</v>
      </c>
      <c r="G83" s="39"/>
      <c r="H83" s="38">
        <f t="shared" si="10"/>
        <v>0</v>
      </c>
      <c r="I83" s="54"/>
      <c r="J83" s="55">
        <f t="shared" si="11"/>
        <v>0</v>
      </c>
      <c r="K83" s="56">
        <f t="shared" si="12"/>
        <v>0</v>
      </c>
      <c r="L83" s="57" t="str">
        <f t="shared" si="13"/>
        <v xml:space="preserve">  </v>
      </c>
      <c r="X83" s="71" t="str">
        <f t="shared" si="14"/>
        <v xml:space="preserve"> </v>
      </c>
      <c r="Y83" s="71" t="str">
        <f t="shared" si="15"/>
        <v xml:space="preserve"> </v>
      </c>
    </row>
    <row r="84" spans="1:25" x14ac:dyDescent="0.2">
      <c r="A84" s="28"/>
      <c r="B84" s="29"/>
      <c r="C84" s="30"/>
      <c r="D84" s="31">
        <f t="shared" si="8"/>
        <v>0</v>
      </c>
      <c r="E84" s="32"/>
      <c r="F84" s="31">
        <f t="shared" si="9"/>
        <v>0</v>
      </c>
      <c r="G84" s="32"/>
      <c r="H84" s="31">
        <f t="shared" si="10"/>
        <v>0</v>
      </c>
      <c r="I84" s="50"/>
      <c r="J84" s="51">
        <f t="shared" si="11"/>
        <v>0</v>
      </c>
      <c r="K84" s="52">
        <f t="shared" si="12"/>
        <v>0</v>
      </c>
      <c r="L84" s="53" t="str">
        <f t="shared" si="13"/>
        <v xml:space="preserve">  </v>
      </c>
      <c r="X84" s="71" t="str">
        <f t="shared" si="14"/>
        <v xml:space="preserve"> </v>
      </c>
      <c r="Y84" s="71" t="str">
        <f t="shared" si="15"/>
        <v xml:space="preserve"> </v>
      </c>
    </row>
    <row r="85" spans="1:25" x14ac:dyDescent="0.2">
      <c r="A85" s="35"/>
      <c r="B85" s="36"/>
      <c r="C85" s="37"/>
      <c r="D85" s="38">
        <f t="shared" si="8"/>
        <v>0</v>
      </c>
      <c r="E85" s="39"/>
      <c r="F85" s="38">
        <f t="shared" si="9"/>
        <v>0</v>
      </c>
      <c r="G85" s="39"/>
      <c r="H85" s="38">
        <f t="shared" si="10"/>
        <v>0</v>
      </c>
      <c r="I85" s="54"/>
      <c r="J85" s="55">
        <f t="shared" si="11"/>
        <v>0</v>
      </c>
      <c r="K85" s="56">
        <f t="shared" si="12"/>
        <v>0</v>
      </c>
      <c r="L85" s="57" t="str">
        <f t="shared" si="13"/>
        <v xml:space="preserve">  </v>
      </c>
      <c r="X85" s="71" t="str">
        <f t="shared" si="14"/>
        <v xml:space="preserve"> </v>
      </c>
      <c r="Y85" s="71" t="str">
        <f t="shared" si="15"/>
        <v xml:space="preserve"> </v>
      </c>
    </row>
    <row r="86" spans="1:25" x14ac:dyDescent="0.2">
      <c r="A86" s="28"/>
      <c r="B86" s="29"/>
      <c r="C86" s="30"/>
      <c r="D86" s="31">
        <f t="shared" si="8"/>
        <v>0</v>
      </c>
      <c r="E86" s="32"/>
      <c r="F86" s="31">
        <f t="shared" si="9"/>
        <v>0</v>
      </c>
      <c r="G86" s="32"/>
      <c r="H86" s="31">
        <f t="shared" si="10"/>
        <v>0</v>
      </c>
      <c r="I86" s="50"/>
      <c r="J86" s="51">
        <f t="shared" si="11"/>
        <v>0</v>
      </c>
      <c r="K86" s="52">
        <f t="shared" si="12"/>
        <v>0</v>
      </c>
      <c r="L86" s="53" t="str">
        <f t="shared" si="13"/>
        <v xml:space="preserve">  </v>
      </c>
      <c r="X86" s="71" t="str">
        <f t="shared" si="14"/>
        <v xml:space="preserve"> </v>
      </c>
      <c r="Y86" s="71" t="str">
        <f t="shared" si="15"/>
        <v xml:space="preserve"> </v>
      </c>
    </row>
    <row r="87" spans="1:25" x14ac:dyDescent="0.2">
      <c r="A87" s="35"/>
      <c r="B87" s="36"/>
      <c r="C87" s="37"/>
      <c r="D87" s="38">
        <f t="shared" si="8"/>
        <v>0</v>
      </c>
      <c r="E87" s="39"/>
      <c r="F87" s="38">
        <f t="shared" si="9"/>
        <v>0</v>
      </c>
      <c r="G87" s="39"/>
      <c r="H87" s="38">
        <f t="shared" si="10"/>
        <v>0</v>
      </c>
      <c r="I87" s="54"/>
      <c r="J87" s="55">
        <f t="shared" si="11"/>
        <v>0</v>
      </c>
      <c r="K87" s="56">
        <f t="shared" si="12"/>
        <v>0</v>
      </c>
      <c r="L87" s="57" t="str">
        <f t="shared" si="13"/>
        <v xml:space="preserve">  </v>
      </c>
      <c r="X87" s="71" t="str">
        <f t="shared" si="14"/>
        <v xml:space="preserve"> </v>
      </c>
      <c r="Y87" s="71" t="str">
        <f t="shared" si="15"/>
        <v xml:space="preserve"> </v>
      </c>
    </row>
    <row r="88" spans="1:25" x14ac:dyDescent="0.2">
      <c r="A88" s="28"/>
      <c r="B88" s="29"/>
      <c r="C88" s="30"/>
      <c r="D88" s="31">
        <f t="shared" si="8"/>
        <v>0</v>
      </c>
      <c r="E88" s="32"/>
      <c r="F88" s="31">
        <f t="shared" si="9"/>
        <v>0</v>
      </c>
      <c r="G88" s="32"/>
      <c r="H88" s="31">
        <f t="shared" si="10"/>
        <v>0</v>
      </c>
      <c r="I88" s="50"/>
      <c r="J88" s="51">
        <f t="shared" si="11"/>
        <v>0</v>
      </c>
      <c r="K88" s="52">
        <f t="shared" si="12"/>
        <v>0</v>
      </c>
      <c r="L88" s="53" t="str">
        <f t="shared" si="13"/>
        <v xml:space="preserve">  </v>
      </c>
      <c r="X88" s="71" t="str">
        <f t="shared" si="14"/>
        <v xml:space="preserve"> </v>
      </c>
      <c r="Y88" s="71" t="str">
        <f t="shared" si="15"/>
        <v xml:space="preserve"> </v>
      </c>
    </row>
    <row r="89" spans="1:25" x14ac:dyDescent="0.2">
      <c r="A89" s="35"/>
      <c r="B89" s="36"/>
      <c r="C89" s="37"/>
      <c r="D89" s="38">
        <f t="shared" si="8"/>
        <v>0</v>
      </c>
      <c r="E89" s="39"/>
      <c r="F89" s="38">
        <f t="shared" si="9"/>
        <v>0</v>
      </c>
      <c r="G89" s="39"/>
      <c r="H89" s="38">
        <f t="shared" si="10"/>
        <v>0</v>
      </c>
      <c r="I89" s="54"/>
      <c r="J89" s="55">
        <f t="shared" si="11"/>
        <v>0</v>
      </c>
      <c r="K89" s="56">
        <f t="shared" si="12"/>
        <v>0</v>
      </c>
      <c r="L89" s="57" t="str">
        <f t="shared" si="13"/>
        <v xml:space="preserve">  </v>
      </c>
      <c r="X89" s="71" t="str">
        <f t="shared" si="14"/>
        <v xml:space="preserve"> </v>
      </c>
      <c r="Y89" s="71" t="str">
        <f t="shared" si="15"/>
        <v xml:space="preserve"> </v>
      </c>
    </row>
    <row r="90" spans="1:25" x14ac:dyDescent="0.2">
      <c r="A90" s="28"/>
      <c r="B90" s="29"/>
      <c r="C90" s="30"/>
      <c r="D90" s="31">
        <f t="shared" si="8"/>
        <v>0</v>
      </c>
      <c r="E90" s="32"/>
      <c r="F90" s="31">
        <f t="shared" si="9"/>
        <v>0</v>
      </c>
      <c r="G90" s="32"/>
      <c r="H90" s="31">
        <f t="shared" si="10"/>
        <v>0</v>
      </c>
      <c r="I90" s="50"/>
      <c r="J90" s="51">
        <f t="shared" si="11"/>
        <v>0</v>
      </c>
      <c r="K90" s="52">
        <f t="shared" si="12"/>
        <v>0</v>
      </c>
      <c r="L90" s="53" t="str">
        <f t="shared" si="13"/>
        <v xml:space="preserve">  </v>
      </c>
      <c r="X90" s="71" t="str">
        <f t="shared" si="14"/>
        <v xml:space="preserve"> </v>
      </c>
      <c r="Y90" s="71" t="str">
        <f t="shared" si="15"/>
        <v xml:space="preserve"> </v>
      </c>
    </row>
    <row r="91" spans="1:25" x14ac:dyDescent="0.2">
      <c r="A91" s="35"/>
      <c r="B91" s="36"/>
      <c r="C91" s="37"/>
      <c r="D91" s="38">
        <f t="shared" si="8"/>
        <v>0</v>
      </c>
      <c r="E91" s="39"/>
      <c r="F91" s="38">
        <f t="shared" si="9"/>
        <v>0</v>
      </c>
      <c r="G91" s="39"/>
      <c r="H91" s="38">
        <f t="shared" si="10"/>
        <v>0</v>
      </c>
      <c r="I91" s="54"/>
      <c r="J91" s="55">
        <f t="shared" si="11"/>
        <v>0</v>
      </c>
      <c r="K91" s="56">
        <f t="shared" si="12"/>
        <v>0</v>
      </c>
      <c r="L91" s="57" t="str">
        <f t="shared" si="13"/>
        <v xml:space="preserve">  </v>
      </c>
      <c r="X91" s="71" t="str">
        <f t="shared" si="14"/>
        <v xml:space="preserve"> </v>
      </c>
      <c r="Y91" s="71" t="str">
        <f t="shared" si="15"/>
        <v xml:space="preserve"> </v>
      </c>
    </row>
    <row r="92" spans="1:25" x14ac:dyDescent="0.2">
      <c r="A92" s="28"/>
      <c r="B92" s="29"/>
      <c r="C92" s="30"/>
      <c r="D92" s="31">
        <f t="shared" si="8"/>
        <v>0</v>
      </c>
      <c r="E92" s="32"/>
      <c r="F92" s="31">
        <f t="shared" si="9"/>
        <v>0</v>
      </c>
      <c r="G92" s="32"/>
      <c r="H92" s="31">
        <f t="shared" si="10"/>
        <v>0</v>
      </c>
      <c r="I92" s="50"/>
      <c r="J92" s="51">
        <f t="shared" si="11"/>
        <v>0</v>
      </c>
      <c r="K92" s="52">
        <f t="shared" si="12"/>
        <v>0</v>
      </c>
      <c r="L92" s="53" t="str">
        <f t="shared" si="13"/>
        <v xml:space="preserve">  </v>
      </c>
      <c r="X92" s="71" t="str">
        <f t="shared" si="14"/>
        <v xml:space="preserve"> </v>
      </c>
      <c r="Y92" s="71" t="str">
        <f t="shared" si="15"/>
        <v xml:space="preserve"> </v>
      </c>
    </row>
    <row r="93" spans="1:25" x14ac:dyDescent="0.2">
      <c r="A93" s="35"/>
      <c r="B93" s="36"/>
      <c r="C93" s="37"/>
      <c r="D93" s="38">
        <f t="shared" si="8"/>
        <v>0</v>
      </c>
      <c r="E93" s="39"/>
      <c r="F93" s="38">
        <f t="shared" si="9"/>
        <v>0</v>
      </c>
      <c r="G93" s="39"/>
      <c r="H93" s="38">
        <f t="shared" si="10"/>
        <v>0</v>
      </c>
      <c r="I93" s="54"/>
      <c r="J93" s="55">
        <f t="shared" si="11"/>
        <v>0</v>
      </c>
      <c r="K93" s="56">
        <f t="shared" si="12"/>
        <v>0</v>
      </c>
      <c r="L93" s="57" t="str">
        <f t="shared" si="13"/>
        <v xml:space="preserve">  </v>
      </c>
      <c r="X93" s="71" t="str">
        <f t="shared" si="14"/>
        <v xml:space="preserve"> </v>
      </c>
      <c r="Y93" s="71" t="str">
        <f t="shared" si="15"/>
        <v xml:space="preserve"> </v>
      </c>
    </row>
    <row r="94" spans="1:25" x14ac:dyDescent="0.2">
      <c r="A94" s="28"/>
      <c r="B94" s="29"/>
      <c r="C94" s="30"/>
      <c r="D94" s="31">
        <f t="shared" si="8"/>
        <v>0</v>
      </c>
      <c r="E94" s="32"/>
      <c r="F94" s="31">
        <f t="shared" si="9"/>
        <v>0</v>
      </c>
      <c r="G94" s="32"/>
      <c r="H94" s="31">
        <f t="shared" si="10"/>
        <v>0</v>
      </c>
      <c r="I94" s="50"/>
      <c r="J94" s="51">
        <f t="shared" si="11"/>
        <v>0</v>
      </c>
      <c r="K94" s="52">
        <f t="shared" si="12"/>
        <v>0</v>
      </c>
      <c r="L94" s="53" t="str">
        <f t="shared" si="13"/>
        <v xml:space="preserve">  </v>
      </c>
      <c r="X94" s="71" t="str">
        <f t="shared" si="14"/>
        <v xml:space="preserve"> </v>
      </c>
      <c r="Y94" s="71" t="str">
        <f t="shared" si="15"/>
        <v xml:space="preserve"> </v>
      </c>
    </row>
    <row r="95" spans="1:25" x14ac:dyDescent="0.2">
      <c r="A95" s="35"/>
      <c r="B95" s="36"/>
      <c r="C95" s="37"/>
      <c r="D95" s="38">
        <f t="shared" si="8"/>
        <v>0</v>
      </c>
      <c r="E95" s="39"/>
      <c r="F95" s="38">
        <f t="shared" si="9"/>
        <v>0</v>
      </c>
      <c r="G95" s="39"/>
      <c r="H95" s="38">
        <f t="shared" si="10"/>
        <v>0</v>
      </c>
      <c r="I95" s="54"/>
      <c r="J95" s="55">
        <f t="shared" si="11"/>
        <v>0</v>
      </c>
      <c r="K95" s="56">
        <f t="shared" si="12"/>
        <v>0</v>
      </c>
      <c r="L95" s="57" t="str">
        <f t="shared" si="13"/>
        <v xml:space="preserve">  </v>
      </c>
      <c r="X95" s="71" t="str">
        <f t="shared" si="14"/>
        <v xml:space="preserve"> </v>
      </c>
      <c r="Y95" s="71" t="str">
        <f t="shared" si="15"/>
        <v xml:space="preserve"> </v>
      </c>
    </row>
    <row r="96" spans="1:25" x14ac:dyDescent="0.2">
      <c r="A96" s="28"/>
      <c r="B96" s="29"/>
      <c r="C96" s="30"/>
      <c r="D96" s="31">
        <f t="shared" si="8"/>
        <v>0</v>
      </c>
      <c r="E96" s="32"/>
      <c r="F96" s="31">
        <f t="shared" si="9"/>
        <v>0</v>
      </c>
      <c r="G96" s="32"/>
      <c r="H96" s="31">
        <f t="shared" si="10"/>
        <v>0</v>
      </c>
      <c r="I96" s="50"/>
      <c r="J96" s="51">
        <f t="shared" si="11"/>
        <v>0</v>
      </c>
      <c r="K96" s="52">
        <f t="shared" si="12"/>
        <v>0</v>
      </c>
      <c r="L96" s="53" t="str">
        <f t="shared" si="13"/>
        <v xml:space="preserve">  </v>
      </c>
      <c r="X96" s="71" t="str">
        <f t="shared" si="14"/>
        <v xml:space="preserve"> </v>
      </c>
      <c r="Y96" s="71" t="str">
        <f t="shared" si="15"/>
        <v xml:space="preserve"> </v>
      </c>
    </row>
    <row r="97" spans="1:25" x14ac:dyDescent="0.2">
      <c r="A97" s="35"/>
      <c r="B97" s="36"/>
      <c r="C97" s="37"/>
      <c r="D97" s="38">
        <f t="shared" si="8"/>
        <v>0</v>
      </c>
      <c r="E97" s="39"/>
      <c r="F97" s="38">
        <f t="shared" si="9"/>
        <v>0</v>
      </c>
      <c r="G97" s="39"/>
      <c r="H97" s="38">
        <f t="shared" si="10"/>
        <v>0</v>
      </c>
      <c r="I97" s="54"/>
      <c r="J97" s="55">
        <f t="shared" si="11"/>
        <v>0</v>
      </c>
      <c r="K97" s="56">
        <f t="shared" si="12"/>
        <v>0</v>
      </c>
      <c r="L97" s="57" t="str">
        <f t="shared" si="13"/>
        <v xml:space="preserve">  </v>
      </c>
      <c r="X97" s="71" t="str">
        <f t="shared" si="14"/>
        <v xml:space="preserve"> </v>
      </c>
      <c r="Y97" s="71" t="str">
        <f t="shared" si="15"/>
        <v xml:space="preserve"> </v>
      </c>
    </row>
    <row r="98" spans="1:25" x14ac:dyDescent="0.2">
      <c r="A98" s="28"/>
      <c r="B98" s="29"/>
      <c r="C98" s="30"/>
      <c r="D98" s="31">
        <f t="shared" si="8"/>
        <v>0</v>
      </c>
      <c r="E98" s="32"/>
      <c r="F98" s="31">
        <f t="shared" si="9"/>
        <v>0</v>
      </c>
      <c r="G98" s="32"/>
      <c r="H98" s="31">
        <f t="shared" si="10"/>
        <v>0</v>
      </c>
      <c r="I98" s="50"/>
      <c r="J98" s="51">
        <f t="shared" si="11"/>
        <v>0</v>
      </c>
      <c r="K98" s="52">
        <f t="shared" si="12"/>
        <v>0</v>
      </c>
      <c r="L98" s="53" t="str">
        <f t="shared" si="13"/>
        <v xml:space="preserve">  </v>
      </c>
      <c r="X98" s="71" t="str">
        <f t="shared" si="14"/>
        <v xml:space="preserve"> </v>
      </c>
      <c r="Y98" s="71" t="str">
        <f t="shared" si="15"/>
        <v xml:space="preserve"> </v>
      </c>
    </row>
    <row r="99" spans="1:25" x14ac:dyDescent="0.2">
      <c r="A99" s="35"/>
      <c r="B99" s="36"/>
      <c r="C99" s="37"/>
      <c r="D99" s="38">
        <f t="shared" si="8"/>
        <v>0</v>
      </c>
      <c r="E99" s="39"/>
      <c r="F99" s="38">
        <f t="shared" si="9"/>
        <v>0</v>
      </c>
      <c r="G99" s="39"/>
      <c r="H99" s="38">
        <f t="shared" si="10"/>
        <v>0</v>
      </c>
      <c r="I99" s="54"/>
      <c r="J99" s="55">
        <f t="shared" si="11"/>
        <v>0</v>
      </c>
      <c r="K99" s="56">
        <f t="shared" si="12"/>
        <v>0</v>
      </c>
      <c r="L99" s="57" t="str">
        <f t="shared" si="13"/>
        <v xml:space="preserve">  </v>
      </c>
      <c r="X99" s="71" t="str">
        <f t="shared" si="14"/>
        <v xml:space="preserve"> </v>
      </c>
      <c r="Y99" s="71" t="str">
        <f t="shared" si="15"/>
        <v xml:space="preserve"> </v>
      </c>
    </row>
    <row r="100" spans="1:25" ht="15" thickBot="1" x14ac:dyDescent="0.25">
      <c r="A100" s="42"/>
      <c r="B100" s="43"/>
      <c r="C100" s="44"/>
      <c r="D100" s="45">
        <f t="shared" si="8"/>
        <v>0</v>
      </c>
      <c r="E100" s="46"/>
      <c r="F100" s="45">
        <f t="shared" si="9"/>
        <v>0</v>
      </c>
      <c r="G100" s="46"/>
      <c r="H100" s="45">
        <f t="shared" si="10"/>
        <v>0</v>
      </c>
      <c r="I100" s="58"/>
      <c r="J100" s="59">
        <f t="shared" si="11"/>
        <v>0</v>
      </c>
      <c r="K100" s="60">
        <f t="shared" si="12"/>
        <v>0</v>
      </c>
      <c r="L100" s="61" t="str">
        <f t="shared" si="13"/>
        <v xml:space="preserve">  </v>
      </c>
      <c r="X100" s="71" t="str">
        <f t="shared" si="14"/>
        <v xml:space="preserve"> </v>
      </c>
      <c r="Y100" s="71" t="str">
        <f t="shared" si="15"/>
        <v xml:space="preserve"> </v>
      </c>
    </row>
  </sheetData>
  <sheetProtection password="CC6E" sheet="1" objects="1" scenarios="1" selectLockedCells="1"/>
  <mergeCells count="6">
    <mergeCell ref="N7:N11"/>
    <mergeCell ref="C4:D4"/>
    <mergeCell ref="E4:F4"/>
    <mergeCell ref="G4:H4"/>
    <mergeCell ref="I4:J4"/>
    <mergeCell ref="N1:N5"/>
  </mergeCells>
  <hyperlinks>
    <hyperlink ref="O4" r:id="rId1"/>
    <hyperlink ref="O10" r:id="rId2"/>
  </hyperlinks>
  <pageMargins left="0.7" right="0.7" top="0.78740157499999996" bottom="0.78740157499999996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zoomScale="90" zoomScaleNormal="90" workbookViewId="0">
      <selection activeCell="A6" sqref="A6"/>
    </sheetView>
  </sheetViews>
  <sheetFormatPr baseColWidth="10" defaultRowHeight="14.25" x14ac:dyDescent="0.2"/>
  <cols>
    <col min="1" max="1" width="40" style="4" customWidth="1"/>
    <col min="2" max="2" width="14" style="4" customWidth="1"/>
    <col min="3" max="3" width="14" style="5" bestFit="1" customWidth="1"/>
    <col min="4" max="4" width="11.42578125" style="1"/>
    <col min="5" max="5" width="12.42578125" style="2" bestFit="1" customWidth="1"/>
    <col min="6" max="6" width="11.42578125" style="1"/>
    <col min="7" max="7" width="12.42578125" style="2" bestFit="1" customWidth="1"/>
    <col min="8" max="9" width="11.42578125" style="1"/>
    <col min="10" max="10" width="29.7109375" style="3" bestFit="1" customWidth="1"/>
    <col min="11" max="13" width="11.42578125" style="4"/>
    <col min="14" max="14" width="16.5703125" style="70" customWidth="1"/>
    <col min="15" max="19" width="11.42578125" style="70"/>
    <col min="20" max="23" width="11.42578125" style="4"/>
    <col min="24" max="24" width="11.42578125" style="71" customWidth="1"/>
    <col min="25" max="25" width="11.42578125" style="71"/>
    <col min="26" max="16384" width="11.42578125" style="4"/>
  </cols>
  <sheetData>
    <row r="1" spans="1:31" ht="15.75" x14ac:dyDescent="0.25">
      <c r="A1" s="14" t="s">
        <v>1</v>
      </c>
      <c r="B1" s="15">
        <f ca="1">YEAR(TODAY())-17</f>
        <v>1996</v>
      </c>
      <c r="C1" s="15">
        <f ca="1">YEAR(TODAY())-16</f>
        <v>1997</v>
      </c>
      <c r="D1" s="12"/>
      <c r="E1" s="16"/>
      <c r="F1" s="12"/>
      <c r="G1" s="16"/>
      <c r="H1" s="12" t="s">
        <v>10</v>
      </c>
      <c r="I1" s="12"/>
      <c r="J1" s="13"/>
      <c r="N1" s="79"/>
      <c r="O1" s="62" t="s">
        <v>21</v>
      </c>
      <c r="P1" s="63"/>
      <c r="Q1" s="64"/>
      <c r="R1" s="65"/>
      <c r="S1" s="65"/>
      <c r="X1" s="71" t="s">
        <v>11</v>
      </c>
    </row>
    <row r="2" spans="1:31" x14ac:dyDescent="0.2">
      <c r="A2" s="11"/>
      <c r="B2" s="11"/>
      <c r="C2" s="17"/>
      <c r="D2" s="12"/>
      <c r="E2" s="16"/>
      <c r="F2" s="12"/>
      <c r="G2" s="16"/>
      <c r="H2" s="12"/>
      <c r="I2" s="12"/>
      <c r="J2" s="13"/>
      <c r="N2" s="79"/>
      <c r="O2" s="66" t="s">
        <v>22</v>
      </c>
      <c r="P2" s="63"/>
      <c r="Q2" s="64"/>
      <c r="R2" s="65"/>
      <c r="S2" s="65"/>
      <c r="X2" s="71" t="s">
        <v>18</v>
      </c>
    </row>
    <row r="3" spans="1:31" ht="15" thickBot="1" x14ac:dyDescent="0.25">
      <c r="A3" s="11"/>
      <c r="B3" s="11"/>
      <c r="C3" s="17"/>
      <c r="D3" s="12"/>
      <c r="E3" s="16"/>
      <c r="F3" s="12"/>
      <c r="G3" s="16"/>
      <c r="H3" s="12"/>
      <c r="I3" s="12"/>
      <c r="J3" s="13"/>
      <c r="N3" s="79"/>
      <c r="O3" s="66" t="s">
        <v>23</v>
      </c>
      <c r="P3" s="63"/>
      <c r="Q3" s="64"/>
      <c r="R3" s="65"/>
      <c r="S3" s="65"/>
    </row>
    <row r="4" spans="1:31" s="6" customFormat="1" ht="16.5" thickBot="1" x14ac:dyDescent="0.3">
      <c r="A4" s="18"/>
      <c r="B4" s="18"/>
      <c r="C4" s="77" t="s">
        <v>14</v>
      </c>
      <c r="D4" s="78"/>
      <c r="E4" s="77" t="s">
        <v>0</v>
      </c>
      <c r="F4" s="78"/>
      <c r="G4" s="77" t="s">
        <v>15</v>
      </c>
      <c r="H4" s="78"/>
      <c r="I4" s="19"/>
      <c r="J4" s="20"/>
      <c r="N4" s="79"/>
      <c r="O4" s="67" t="s">
        <v>24</v>
      </c>
      <c r="P4" s="63"/>
      <c r="Q4" s="64"/>
      <c r="R4" s="68"/>
      <c r="S4" s="68"/>
      <c r="X4" s="72">
        <f ca="1">B1</f>
        <v>1996</v>
      </c>
      <c r="Y4" s="73">
        <f ca="1">C1</f>
        <v>1997</v>
      </c>
      <c r="Z4" s="8"/>
      <c r="AA4" s="8"/>
      <c r="AB4" s="9"/>
      <c r="AC4" s="8"/>
      <c r="AD4" s="8"/>
      <c r="AE4" s="8"/>
    </row>
    <row r="5" spans="1:31" x14ac:dyDescent="0.2">
      <c r="A5" s="21" t="s">
        <v>2</v>
      </c>
      <c r="B5" s="22" t="s">
        <v>17</v>
      </c>
      <c r="C5" s="23" t="s">
        <v>4</v>
      </c>
      <c r="D5" s="24" t="s">
        <v>3</v>
      </c>
      <c r="E5" s="25" t="s">
        <v>5</v>
      </c>
      <c r="F5" s="24" t="s">
        <v>3</v>
      </c>
      <c r="G5" s="25" t="s">
        <v>5</v>
      </c>
      <c r="H5" s="24" t="s">
        <v>3</v>
      </c>
      <c r="I5" s="26" t="s">
        <v>6</v>
      </c>
      <c r="J5" s="27" t="s">
        <v>7</v>
      </c>
      <c r="N5" s="79"/>
      <c r="O5" s="12"/>
      <c r="P5" s="12"/>
      <c r="Q5" s="13"/>
      <c r="R5" s="69"/>
      <c r="S5" s="69"/>
      <c r="X5" s="71" t="s">
        <v>7</v>
      </c>
      <c r="Y5" s="71" t="s">
        <v>7</v>
      </c>
    </row>
    <row r="6" spans="1:31" x14ac:dyDescent="0.2">
      <c r="A6" s="28"/>
      <c r="B6" s="29"/>
      <c r="C6" s="30"/>
      <c r="D6" s="31">
        <f>INT(IF(C6=0,0,(25.4347*(POWER((18-C6-0.24),1.81)))))</f>
        <v>0</v>
      </c>
      <c r="E6" s="32"/>
      <c r="F6" s="31">
        <f>INT(IF(E6=0,0,(0.14354*POWER((E6*100-220),1.4))))</f>
        <v>0</v>
      </c>
      <c r="G6" s="32"/>
      <c r="H6" s="31">
        <f>INT(IF(G6=0,0,(51.39*POWER((G6-1.5),1.05))))</f>
        <v>0</v>
      </c>
      <c r="I6" s="33">
        <f>IF(D6=0,0,D6+F6+H6)</f>
        <v>0</v>
      </c>
      <c r="J6" s="34" t="str">
        <f>IF(B6=0,"  ",IF(B6=$B$1,X6,IF(B6=$C$1,Y6,$X$2)))</f>
        <v xml:space="preserve">  </v>
      </c>
      <c r="X6" s="71" t="str">
        <f>IF(I6=0," ",IF(I6&gt;=1200,"Gold",IF(I6&gt;=900,"Silber",IF(I6&gt;=700,"Bronze",X$1))))</f>
        <v xml:space="preserve"> </v>
      </c>
      <c r="Y6" s="71" t="str">
        <f>IF(I6=0," ",IF(I6&gt;=1150,"Gold",IF(I6&gt;=850,"Silber",IF(I6&gt;=600,"Bronze",X$1))))</f>
        <v xml:space="preserve"> </v>
      </c>
    </row>
    <row r="7" spans="1:31" ht="15" x14ac:dyDescent="0.2">
      <c r="A7" s="35"/>
      <c r="B7" s="36"/>
      <c r="C7" s="37"/>
      <c r="D7" s="38">
        <f t="shared" ref="D7:D70" si="0">INT(IF(C7=0,0,(25.4347*(POWER((18-C7-0.24),1.81)))))</f>
        <v>0</v>
      </c>
      <c r="E7" s="39"/>
      <c r="F7" s="38">
        <f t="shared" ref="F7:F70" si="1">INT(IF(E7=0,0,(0.14354*POWER((E7*100-220),1.4))))</f>
        <v>0</v>
      </c>
      <c r="G7" s="39"/>
      <c r="H7" s="38">
        <f t="shared" ref="H7:H70" si="2">INT(IF(G7=0,0,(51.39*POWER((G7-1.5),1.05))))</f>
        <v>0</v>
      </c>
      <c r="I7" s="40">
        <f t="shared" ref="I7:I70" si="3">IF(D7=0,0,D7+F7+H7)</f>
        <v>0</v>
      </c>
      <c r="J7" s="41" t="str">
        <f t="shared" ref="J7:J70" si="4">IF(B7=0,"  ",IF(B7=$B$1,X7,IF(B7=$C$1,Y7,$X$2)))</f>
        <v xml:space="preserve">  </v>
      </c>
      <c r="N7" s="79"/>
      <c r="O7" s="62" t="s">
        <v>25</v>
      </c>
      <c r="P7" s="63"/>
      <c r="Q7" s="64"/>
      <c r="R7" s="65"/>
      <c r="S7" s="65"/>
      <c r="X7" s="71" t="str">
        <f t="shared" ref="X7:X70" si="5">IF(I7=0," ",IF(I7&gt;=1200,"Gold",IF(I7&gt;=900,"Silber",IF(I7&gt;=700,"Bronze",X$1))))</f>
        <v xml:space="preserve"> </v>
      </c>
      <c r="Y7" s="71" t="str">
        <f t="shared" ref="Y7:Y70" si="6">IF(I7=0," ",IF(I7&gt;=1150,"Gold",IF(I7&gt;=850,"Silber",IF(I7&gt;=600,"Bronze",X$1))))</f>
        <v xml:space="preserve"> </v>
      </c>
    </row>
    <row r="8" spans="1:31" x14ac:dyDescent="0.2">
      <c r="A8" s="28"/>
      <c r="B8" s="29"/>
      <c r="C8" s="30"/>
      <c r="D8" s="31">
        <f t="shared" si="0"/>
        <v>0</v>
      </c>
      <c r="E8" s="32"/>
      <c r="F8" s="31">
        <f t="shared" si="1"/>
        <v>0</v>
      </c>
      <c r="G8" s="32"/>
      <c r="H8" s="31">
        <f t="shared" si="2"/>
        <v>0</v>
      </c>
      <c r="I8" s="33">
        <f t="shared" si="3"/>
        <v>0</v>
      </c>
      <c r="J8" s="34" t="str">
        <f t="shared" si="4"/>
        <v xml:space="preserve">  </v>
      </c>
      <c r="N8" s="79"/>
      <c r="O8" s="66" t="s">
        <v>26</v>
      </c>
      <c r="P8" s="63"/>
      <c r="Q8" s="64"/>
      <c r="R8" s="65"/>
      <c r="S8" s="65"/>
      <c r="X8" s="71" t="str">
        <f t="shared" si="5"/>
        <v xml:space="preserve"> </v>
      </c>
      <c r="Y8" s="71" t="str">
        <f t="shared" si="6"/>
        <v xml:space="preserve"> </v>
      </c>
    </row>
    <row r="9" spans="1:31" x14ac:dyDescent="0.2">
      <c r="A9" s="35"/>
      <c r="B9" s="36"/>
      <c r="C9" s="37"/>
      <c r="D9" s="38">
        <f t="shared" si="0"/>
        <v>0</v>
      </c>
      <c r="E9" s="39"/>
      <c r="F9" s="38">
        <f t="shared" si="1"/>
        <v>0</v>
      </c>
      <c r="G9" s="39"/>
      <c r="H9" s="38">
        <f t="shared" si="2"/>
        <v>0</v>
      </c>
      <c r="I9" s="40">
        <f t="shared" si="3"/>
        <v>0</v>
      </c>
      <c r="J9" s="41" t="str">
        <f t="shared" si="4"/>
        <v xml:space="preserve">  </v>
      </c>
      <c r="N9" s="79"/>
      <c r="O9" s="66" t="s">
        <v>27</v>
      </c>
      <c r="P9" s="63"/>
      <c r="Q9" s="64"/>
      <c r="R9" s="65"/>
      <c r="S9" s="65"/>
      <c r="X9" s="71" t="str">
        <f t="shared" si="5"/>
        <v xml:space="preserve"> </v>
      </c>
      <c r="Y9" s="71" t="str">
        <f t="shared" si="6"/>
        <v xml:space="preserve"> </v>
      </c>
    </row>
    <row r="10" spans="1:31" ht="15" x14ac:dyDescent="0.2">
      <c r="A10" s="28"/>
      <c r="B10" s="29"/>
      <c r="C10" s="30"/>
      <c r="D10" s="31">
        <f t="shared" si="0"/>
        <v>0</v>
      </c>
      <c r="E10" s="32"/>
      <c r="F10" s="31">
        <f t="shared" si="1"/>
        <v>0</v>
      </c>
      <c r="G10" s="32"/>
      <c r="H10" s="31">
        <f t="shared" si="2"/>
        <v>0</v>
      </c>
      <c r="I10" s="33">
        <f t="shared" si="3"/>
        <v>0</v>
      </c>
      <c r="J10" s="34" t="str">
        <f t="shared" si="4"/>
        <v xml:space="preserve">  </v>
      </c>
      <c r="N10" s="79"/>
      <c r="O10" s="67" t="s">
        <v>28</v>
      </c>
      <c r="P10" s="63"/>
      <c r="Q10" s="64"/>
      <c r="R10" s="68"/>
      <c r="S10" s="68"/>
      <c r="X10" s="71" t="str">
        <f t="shared" si="5"/>
        <v xml:space="preserve"> </v>
      </c>
      <c r="Y10" s="71" t="str">
        <f t="shared" si="6"/>
        <v xml:space="preserve"> </v>
      </c>
    </row>
    <row r="11" spans="1:31" x14ac:dyDescent="0.2">
      <c r="A11" s="35"/>
      <c r="B11" s="36"/>
      <c r="C11" s="37"/>
      <c r="D11" s="38">
        <f t="shared" si="0"/>
        <v>0</v>
      </c>
      <c r="E11" s="39"/>
      <c r="F11" s="38">
        <f t="shared" si="1"/>
        <v>0</v>
      </c>
      <c r="G11" s="39"/>
      <c r="H11" s="38">
        <f t="shared" si="2"/>
        <v>0</v>
      </c>
      <c r="I11" s="40">
        <f t="shared" si="3"/>
        <v>0</v>
      </c>
      <c r="J11" s="41" t="str">
        <f t="shared" si="4"/>
        <v xml:space="preserve">  </v>
      </c>
      <c r="N11" s="79"/>
      <c r="O11" s="12"/>
      <c r="P11" s="12"/>
      <c r="Q11" s="13"/>
      <c r="R11" s="69"/>
      <c r="S11" s="69"/>
      <c r="X11" s="71" t="str">
        <f t="shared" si="5"/>
        <v xml:space="preserve"> </v>
      </c>
      <c r="Y11" s="71" t="str">
        <f t="shared" si="6"/>
        <v xml:space="preserve"> </v>
      </c>
    </row>
    <row r="12" spans="1:31" x14ac:dyDescent="0.2">
      <c r="A12" s="28"/>
      <c r="B12" s="29"/>
      <c r="C12" s="30"/>
      <c r="D12" s="31">
        <f t="shared" si="0"/>
        <v>0</v>
      </c>
      <c r="E12" s="32"/>
      <c r="F12" s="31">
        <f t="shared" si="1"/>
        <v>0</v>
      </c>
      <c r="G12" s="32"/>
      <c r="H12" s="31">
        <f t="shared" si="2"/>
        <v>0</v>
      </c>
      <c r="I12" s="33">
        <f t="shared" si="3"/>
        <v>0</v>
      </c>
      <c r="J12" s="34" t="str">
        <f t="shared" si="4"/>
        <v xml:space="preserve">  </v>
      </c>
      <c r="N12" s="69"/>
      <c r="O12" s="69"/>
      <c r="P12" s="69"/>
      <c r="Q12" s="69"/>
      <c r="R12" s="69"/>
      <c r="S12" s="69"/>
      <c r="X12" s="71" t="str">
        <f t="shared" si="5"/>
        <v xml:space="preserve"> </v>
      </c>
      <c r="Y12" s="71" t="str">
        <f t="shared" si="6"/>
        <v xml:space="preserve"> </v>
      </c>
    </row>
    <row r="13" spans="1:31" x14ac:dyDescent="0.2">
      <c r="A13" s="35"/>
      <c r="B13" s="36"/>
      <c r="C13" s="37"/>
      <c r="D13" s="38">
        <f t="shared" si="0"/>
        <v>0</v>
      </c>
      <c r="E13" s="39"/>
      <c r="F13" s="38">
        <f t="shared" si="1"/>
        <v>0</v>
      </c>
      <c r="G13" s="39"/>
      <c r="H13" s="38">
        <f t="shared" si="2"/>
        <v>0</v>
      </c>
      <c r="I13" s="40">
        <f t="shared" si="3"/>
        <v>0</v>
      </c>
      <c r="J13" s="41" t="str">
        <f t="shared" si="4"/>
        <v xml:space="preserve">  </v>
      </c>
      <c r="N13" s="80" t="s">
        <v>29</v>
      </c>
      <c r="O13" s="69"/>
      <c r="P13" s="69"/>
      <c r="Q13" s="69"/>
      <c r="R13" s="69"/>
      <c r="S13" s="69"/>
      <c r="X13" s="71" t="str">
        <f t="shared" si="5"/>
        <v xml:space="preserve"> </v>
      </c>
      <c r="Y13" s="71" t="str">
        <f t="shared" si="6"/>
        <v xml:space="preserve"> </v>
      </c>
    </row>
    <row r="14" spans="1:31" x14ac:dyDescent="0.2">
      <c r="A14" s="28"/>
      <c r="B14" s="29"/>
      <c r="C14" s="30"/>
      <c r="D14" s="31">
        <f t="shared" si="0"/>
        <v>0</v>
      </c>
      <c r="E14" s="32"/>
      <c r="F14" s="31">
        <f t="shared" si="1"/>
        <v>0</v>
      </c>
      <c r="G14" s="32"/>
      <c r="H14" s="31">
        <f t="shared" si="2"/>
        <v>0</v>
      </c>
      <c r="I14" s="33">
        <f t="shared" si="3"/>
        <v>0</v>
      </c>
      <c r="J14" s="34" t="str">
        <f t="shared" si="4"/>
        <v xml:space="preserve">  </v>
      </c>
      <c r="X14" s="71" t="str">
        <f t="shared" si="5"/>
        <v xml:space="preserve"> </v>
      </c>
      <c r="Y14" s="71" t="str">
        <f t="shared" si="6"/>
        <v xml:space="preserve"> </v>
      </c>
    </row>
    <row r="15" spans="1:31" x14ac:dyDescent="0.2">
      <c r="A15" s="35"/>
      <c r="B15" s="36"/>
      <c r="C15" s="37"/>
      <c r="D15" s="38">
        <f t="shared" si="0"/>
        <v>0</v>
      </c>
      <c r="E15" s="39"/>
      <c r="F15" s="38">
        <f t="shared" si="1"/>
        <v>0</v>
      </c>
      <c r="G15" s="39"/>
      <c r="H15" s="38">
        <f t="shared" si="2"/>
        <v>0</v>
      </c>
      <c r="I15" s="40">
        <f t="shared" si="3"/>
        <v>0</v>
      </c>
      <c r="J15" s="41" t="str">
        <f t="shared" si="4"/>
        <v xml:space="preserve">  </v>
      </c>
      <c r="X15" s="71" t="str">
        <f t="shared" si="5"/>
        <v xml:space="preserve"> </v>
      </c>
      <c r="Y15" s="71" t="str">
        <f t="shared" si="6"/>
        <v xml:space="preserve"> </v>
      </c>
    </row>
    <row r="16" spans="1:31" x14ac:dyDescent="0.2">
      <c r="A16" s="28"/>
      <c r="B16" s="29"/>
      <c r="C16" s="30"/>
      <c r="D16" s="31">
        <f t="shared" si="0"/>
        <v>0</v>
      </c>
      <c r="E16" s="32"/>
      <c r="F16" s="31">
        <f t="shared" si="1"/>
        <v>0</v>
      </c>
      <c r="G16" s="32"/>
      <c r="H16" s="31">
        <f t="shared" si="2"/>
        <v>0</v>
      </c>
      <c r="I16" s="33">
        <f t="shared" si="3"/>
        <v>0</v>
      </c>
      <c r="J16" s="34" t="str">
        <f t="shared" si="4"/>
        <v xml:space="preserve">  </v>
      </c>
      <c r="X16" s="71" t="str">
        <f t="shared" si="5"/>
        <v xml:space="preserve"> </v>
      </c>
      <c r="Y16" s="71" t="str">
        <f t="shared" si="6"/>
        <v xml:space="preserve"> </v>
      </c>
    </row>
    <row r="17" spans="1:25" x14ac:dyDescent="0.2">
      <c r="A17" s="35"/>
      <c r="B17" s="36"/>
      <c r="C17" s="37"/>
      <c r="D17" s="38">
        <f t="shared" si="0"/>
        <v>0</v>
      </c>
      <c r="E17" s="39"/>
      <c r="F17" s="38">
        <f t="shared" si="1"/>
        <v>0</v>
      </c>
      <c r="G17" s="39"/>
      <c r="H17" s="38">
        <f t="shared" si="2"/>
        <v>0</v>
      </c>
      <c r="I17" s="40">
        <f t="shared" si="3"/>
        <v>0</v>
      </c>
      <c r="J17" s="41" t="str">
        <f t="shared" si="4"/>
        <v xml:space="preserve">  </v>
      </c>
      <c r="X17" s="71" t="str">
        <f t="shared" si="5"/>
        <v xml:space="preserve"> </v>
      </c>
      <c r="Y17" s="71" t="str">
        <f t="shared" si="6"/>
        <v xml:space="preserve"> </v>
      </c>
    </row>
    <row r="18" spans="1:25" x14ac:dyDescent="0.2">
      <c r="A18" s="28"/>
      <c r="B18" s="29"/>
      <c r="C18" s="30"/>
      <c r="D18" s="31">
        <f t="shared" si="0"/>
        <v>0</v>
      </c>
      <c r="E18" s="32"/>
      <c r="F18" s="31">
        <f t="shared" si="1"/>
        <v>0</v>
      </c>
      <c r="G18" s="32"/>
      <c r="H18" s="31">
        <f t="shared" si="2"/>
        <v>0</v>
      </c>
      <c r="I18" s="33">
        <f t="shared" si="3"/>
        <v>0</v>
      </c>
      <c r="J18" s="34" t="str">
        <f t="shared" si="4"/>
        <v xml:space="preserve">  </v>
      </c>
      <c r="X18" s="71" t="str">
        <f t="shared" si="5"/>
        <v xml:space="preserve"> </v>
      </c>
      <c r="Y18" s="71" t="str">
        <f t="shared" si="6"/>
        <v xml:space="preserve"> </v>
      </c>
    </row>
    <row r="19" spans="1:25" x14ac:dyDescent="0.2">
      <c r="A19" s="35"/>
      <c r="B19" s="36"/>
      <c r="C19" s="37"/>
      <c r="D19" s="38">
        <f t="shared" si="0"/>
        <v>0</v>
      </c>
      <c r="E19" s="39"/>
      <c r="F19" s="38">
        <f t="shared" si="1"/>
        <v>0</v>
      </c>
      <c r="G19" s="39"/>
      <c r="H19" s="38">
        <f t="shared" si="2"/>
        <v>0</v>
      </c>
      <c r="I19" s="40">
        <f t="shared" si="3"/>
        <v>0</v>
      </c>
      <c r="J19" s="41" t="str">
        <f t="shared" si="4"/>
        <v xml:space="preserve">  </v>
      </c>
      <c r="X19" s="71" t="str">
        <f t="shared" si="5"/>
        <v xml:space="preserve"> </v>
      </c>
      <c r="Y19" s="71" t="str">
        <f t="shared" si="6"/>
        <v xml:space="preserve"> </v>
      </c>
    </row>
    <row r="20" spans="1:25" x14ac:dyDescent="0.2">
      <c r="A20" s="28"/>
      <c r="B20" s="29"/>
      <c r="C20" s="30"/>
      <c r="D20" s="31">
        <f t="shared" si="0"/>
        <v>0</v>
      </c>
      <c r="E20" s="32"/>
      <c r="F20" s="31">
        <f t="shared" si="1"/>
        <v>0</v>
      </c>
      <c r="G20" s="32"/>
      <c r="H20" s="31">
        <f t="shared" si="2"/>
        <v>0</v>
      </c>
      <c r="I20" s="33">
        <f t="shared" si="3"/>
        <v>0</v>
      </c>
      <c r="J20" s="34" t="str">
        <f t="shared" si="4"/>
        <v xml:space="preserve">  </v>
      </c>
      <c r="X20" s="71" t="str">
        <f t="shared" si="5"/>
        <v xml:space="preserve"> </v>
      </c>
      <c r="Y20" s="71" t="str">
        <f t="shared" si="6"/>
        <v xml:space="preserve"> </v>
      </c>
    </row>
    <row r="21" spans="1:25" x14ac:dyDescent="0.2">
      <c r="A21" s="35"/>
      <c r="B21" s="36"/>
      <c r="C21" s="37"/>
      <c r="D21" s="38">
        <f t="shared" si="0"/>
        <v>0</v>
      </c>
      <c r="E21" s="39"/>
      <c r="F21" s="38">
        <f t="shared" si="1"/>
        <v>0</v>
      </c>
      <c r="G21" s="39"/>
      <c r="H21" s="38">
        <f t="shared" si="2"/>
        <v>0</v>
      </c>
      <c r="I21" s="40">
        <f t="shared" si="3"/>
        <v>0</v>
      </c>
      <c r="J21" s="41" t="str">
        <f t="shared" si="4"/>
        <v xml:space="preserve">  </v>
      </c>
      <c r="X21" s="71" t="str">
        <f t="shared" si="5"/>
        <v xml:space="preserve"> </v>
      </c>
      <c r="Y21" s="71" t="str">
        <f t="shared" si="6"/>
        <v xml:space="preserve"> </v>
      </c>
    </row>
    <row r="22" spans="1:25" x14ac:dyDescent="0.2">
      <c r="A22" s="28"/>
      <c r="B22" s="29"/>
      <c r="C22" s="30"/>
      <c r="D22" s="31">
        <f t="shared" si="0"/>
        <v>0</v>
      </c>
      <c r="E22" s="32"/>
      <c r="F22" s="31">
        <f t="shared" si="1"/>
        <v>0</v>
      </c>
      <c r="G22" s="32"/>
      <c r="H22" s="31">
        <f t="shared" si="2"/>
        <v>0</v>
      </c>
      <c r="I22" s="33">
        <f t="shared" si="3"/>
        <v>0</v>
      </c>
      <c r="J22" s="34" t="str">
        <f t="shared" si="4"/>
        <v xml:space="preserve">  </v>
      </c>
      <c r="X22" s="71" t="str">
        <f t="shared" si="5"/>
        <v xml:space="preserve"> </v>
      </c>
      <c r="Y22" s="71" t="str">
        <f t="shared" si="6"/>
        <v xml:space="preserve"> </v>
      </c>
    </row>
    <row r="23" spans="1:25" x14ac:dyDescent="0.2">
      <c r="A23" s="35"/>
      <c r="B23" s="36"/>
      <c r="C23" s="37"/>
      <c r="D23" s="38">
        <f t="shared" si="0"/>
        <v>0</v>
      </c>
      <c r="E23" s="39"/>
      <c r="F23" s="38">
        <f t="shared" si="1"/>
        <v>0</v>
      </c>
      <c r="G23" s="39"/>
      <c r="H23" s="38">
        <f t="shared" si="2"/>
        <v>0</v>
      </c>
      <c r="I23" s="40">
        <f t="shared" si="3"/>
        <v>0</v>
      </c>
      <c r="J23" s="41" t="str">
        <f t="shared" si="4"/>
        <v xml:space="preserve">  </v>
      </c>
      <c r="X23" s="71" t="str">
        <f t="shared" si="5"/>
        <v xml:space="preserve"> </v>
      </c>
      <c r="Y23" s="71" t="str">
        <f t="shared" si="6"/>
        <v xml:space="preserve"> </v>
      </c>
    </row>
    <row r="24" spans="1:25" x14ac:dyDescent="0.2">
      <c r="A24" s="28"/>
      <c r="B24" s="29"/>
      <c r="C24" s="30"/>
      <c r="D24" s="31">
        <f t="shared" si="0"/>
        <v>0</v>
      </c>
      <c r="E24" s="32"/>
      <c r="F24" s="31">
        <f t="shared" si="1"/>
        <v>0</v>
      </c>
      <c r="G24" s="32"/>
      <c r="H24" s="31">
        <f t="shared" si="2"/>
        <v>0</v>
      </c>
      <c r="I24" s="33">
        <f t="shared" si="3"/>
        <v>0</v>
      </c>
      <c r="J24" s="34" t="str">
        <f t="shared" si="4"/>
        <v xml:space="preserve">  </v>
      </c>
      <c r="X24" s="71" t="str">
        <f t="shared" si="5"/>
        <v xml:space="preserve"> </v>
      </c>
      <c r="Y24" s="71" t="str">
        <f t="shared" si="6"/>
        <v xml:space="preserve"> </v>
      </c>
    </row>
    <row r="25" spans="1:25" x14ac:dyDescent="0.2">
      <c r="A25" s="35"/>
      <c r="B25" s="36"/>
      <c r="C25" s="37"/>
      <c r="D25" s="38">
        <f t="shared" si="0"/>
        <v>0</v>
      </c>
      <c r="E25" s="39"/>
      <c r="F25" s="38">
        <f t="shared" si="1"/>
        <v>0</v>
      </c>
      <c r="G25" s="39"/>
      <c r="H25" s="38">
        <f t="shared" si="2"/>
        <v>0</v>
      </c>
      <c r="I25" s="40">
        <f t="shared" si="3"/>
        <v>0</v>
      </c>
      <c r="J25" s="41" t="str">
        <f t="shared" si="4"/>
        <v xml:space="preserve">  </v>
      </c>
      <c r="X25" s="71" t="str">
        <f t="shared" si="5"/>
        <v xml:space="preserve"> </v>
      </c>
      <c r="Y25" s="71" t="str">
        <f t="shared" si="6"/>
        <v xml:space="preserve"> </v>
      </c>
    </row>
    <row r="26" spans="1:25" x14ac:dyDescent="0.2">
      <c r="A26" s="28"/>
      <c r="B26" s="29"/>
      <c r="C26" s="30"/>
      <c r="D26" s="31">
        <f t="shared" si="0"/>
        <v>0</v>
      </c>
      <c r="E26" s="32"/>
      <c r="F26" s="31">
        <f t="shared" si="1"/>
        <v>0</v>
      </c>
      <c r="G26" s="32"/>
      <c r="H26" s="31">
        <f t="shared" si="2"/>
        <v>0</v>
      </c>
      <c r="I26" s="33">
        <f t="shared" si="3"/>
        <v>0</v>
      </c>
      <c r="J26" s="34" t="str">
        <f t="shared" si="4"/>
        <v xml:space="preserve">  </v>
      </c>
      <c r="X26" s="71" t="str">
        <f t="shared" si="5"/>
        <v xml:space="preserve"> </v>
      </c>
      <c r="Y26" s="71" t="str">
        <f t="shared" si="6"/>
        <v xml:space="preserve"> </v>
      </c>
    </row>
    <row r="27" spans="1:25" x14ac:dyDescent="0.2">
      <c r="A27" s="35"/>
      <c r="B27" s="36"/>
      <c r="C27" s="37"/>
      <c r="D27" s="38">
        <f t="shared" si="0"/>
        <v>0</v>
      </c>
      <c r="E27" s="39"/>
      <c r="F27" s="38">
        <f t="shared" si="1"/>
        <v>0</v>
      </c>
      <c r="G27" s="39"/>
      <c r="H27" s="38">
        <f t="shared" si="2"/>
        <v>0</v>
      </c>
      <c r="I27" s="40">
        <f t="shared" si="3"/>
        <v>0</v>
      </c>
      <c r="J27" s="41" t="str">
        <f t="shared" si="4"/>
        <v xml:space="preserve">  </v>
      </c>
      <c r="X27" s="71" t="str">
        <f t="shared" si="5"/>
        <v xml:space="preserve"> </v>
      </c>
      <c r="Y27" s="71" t="str">
        <f t="shared" si="6"/>
        <v xml:space="preserve"> </v>
      </c>
    </row>
    <row r="28" spans="1:25" x14ac:dyDescent="0.2">
      <c r="A28" s="28"/>
      <c r="B28" s="29"/>
      <c r="C28" s="30"/>
      <c r="D28" s="31">
        <f t="shared" si="0"/>
        <v>0</v>
      </c>
      <c r="E28" s="32"/>
      <c r="F28" s="31">
        <f t="shared" si="1"/>
        <v>0</v>
      </c>
      <c r="G28" s="32"/>
      <c r="H28" s="31">
        <f t="shared" si="2"/>
        <v>0</v>
      </c>
      <c r="I28" s="33">
        <f t="shared" si="3"/>
        <v>0</v>
      </c>
      <c r="J28" s="34" t="str">
        <f t="shared" si="4"/>
        <v xml:space="preserve">  </v>
      </c>
      <c r="X28" s="71" t="str">
        <f t="shared" si="5"/>
        <v xml:space="preserve"> </v>
      </c>
      <c r="Y28" s="71" t="str">
        <f t="shared" si="6"/>
        <v xml:space="preserve"> </v>
      </c>
    </row>
    <row r="29" spans="1:25" x14ac:dyDescent="0.2">
      <c r="A29" s="35"/>
      <c r="B29" s="36"/>
      <c r="C29" s="37"/>
      <c r="D29" s="38">
        <f t="shared" si="0"/>
        <v>0</v>
      </c>
      <c r="E29" s="39"/>
      <c r="F29" s="38">
        <f t="shared" si="1"/>
        <v>0</v>
      </c>
      <c r="G29" s="39"/>
      <c r="H29" s="38">
        <f t="shared" si="2"/>
        <v>0</v>
      </c>
      <c r="I29" s="40">
        <f t="shared" si="3"/>
        <v>0</v>
      </c>
      <c r="J29" s="41" t="str">
        <f t="shared" si="4"/>
        <v xml:space="preserve">  </v>
      </c>
      <c r="X29" s="71" t="str">
        <f t="shared" si="5"/>
        <v xml:space="preserve"> </v>
      </c>
      <c r="Y29" s="71" t="str">
        <f t="shared" si="6"/>
        <v xml:space="preserve"> </v>
      </c>
    </row>
    <row r="30" spans="1:25" x14ac:dyDescent="0.2">
      <c r="A30" s="28"/>
      <c r="B30" s="29"/>
      <c r="C30" s="30"/>
      <c r="D30" s="31">
        <f t="shared" si="0"/>
        <v>0</v>
      </c>
      <c r="E30" s="32"/>
      <c r="F30" s="31">
        <f t="shared" si="1"/>
        <v>0</v>
      </c>
      <c r="G30" s="32"/>
      <c r="H30" s="31">
        <f t="shared" si="2"/>
        <v>0</v>
      </c>
      <c r="I30" s="33">
        <f t="shared" si="3"/>
        <v>0</v>
      </c>
      <c r="J30" s="34" t="str">
        <f t="shared" si="4"/>
        <v xml:space="preserve">  </v>
      </c>
      <c r="X30" s="71" t="str">
        <f t="shared" si="5"/>
        <v xml:space="preserve"> </v>
      </c>
      <c r="Y30" s="71" t="str">
        <f t="shared" si="6"/>
        <v xml:space="preserve"> </v>
      </c>
    </row>
    <row r="31" spans="1:25" x14ac:dyDescent="0.2">
      <c r="A31" s="35"/>
      <c r="B31" s="36"/>
      <c r="C31" s="37"/>
      <c r="D31" s="38">
        <f t="shared" si="0"/>
        <v>0</v>
      </c>
      <c r="E31" s="39"/>
      <c r="F31" s="38">
        <f t="shared" si="1"/>
        <v>0</v>
      </c>
      <c r="G31" s="39"/>
      <c r="H31" s="38">
        <f t="shared" si="2"/>
        <v>0</v>
      </c>
      <c r="I31" s="40">
        <f t="shared" si="3"/>
        <v>0</v>
      </c>
      <c r="J31" s="41" t="str">
        <f t="shared" si="4"/>
        <v xml:space="preserve">  </v>
      </c>
      <c r="X31" s="71" t="str">
        <f t="shared" si="5"/>
        <v xml:space="preserve"> </v>
      </c>
      <c r="Y31" s="71" t="str">
        <f t="shared" si="6"/>
        <v xml:space="preserve"> </v>
      </c>
    </row>
    <row r="32" spans="1:25" x14ac:dyDescent="0.2">
      <c r="A32" s="28"/>
      <c r="B32" s="29"/>
      <c r="C32" s="30"/>
      <c r="D32" s="31">
        <f t="shared" si="0"/>
        <v>0</v>
      </c>
      <c r="E32" s="32"/>
      <c r="F32" s="31">
        <f t="shared" si="1"/>
        <v>0</v>
      </c>
      <c r="G32" s="32"/>
      <c r="H32" s="31">
        <f t="shared" si="2"/>
        <v>0</v>
      </c>
      <c r="I32" s="33">
        <f t="shared" si="3"/>
        <v>0</v>
      </c>
      <c r="J32" s="34" t="str">
        <f t="shared" si="4"/>
        <v xml:space="preserve">  </v>
      </c>
      <c r="X32" s="71" t="str">
        <f t="shared" si="5"/>
        <v xml:space="preserve"> </v>
      </c>
      <c r="Y32" s="71" t="str">
        <f t="shared" si="6"/>
        <v xml:space="preserve"> </v>
      </c>
    </row>
    <row r="33" spans="1:25" x14ac:dyDescent="0.2">
      <c r="A33" s="35"/>
      <c r="B33" s="36"/>
      <c r="C33" s="37"/>
      <c r="D33" s="38">
        <f t="shared" si="0"/>
        <v>0</v>
      </c>
      <c r="E33" s="39"/>
      <c r="F33" s="38">
        <f t="shared" si="1"/>
        <v>0</v>
      </c>
      <c r="G33" s="39"/>
      <c r="H33" s="38">
        <f t="shared" si="2"/>
        <v>0</v>
      </c>
      <c r="I33" s="40">
        <f t="shared" si="3"/>
        <v>0</v>
      </c>
      <c r="J33" s="41" t="str">
        <f t="shared" si="4"/>
        <v xml:space="preserve">  </v>
      </c>
      <c r="X33" s="71" t="str">
        <f t="shared" si="5"/>
        <v xml:space="preserve"> </v>
      </c>
      <c r="Y33" s="71" t="str">
        <f t="shared" si="6"/>
        <v xml:space="preserve"> </v>
      </c>
    </row>
    <row r="34" spans="1:25" x14ac:dyDescent="0.2">
      <c r="A34" s="28"/>
      <c r="B34" s="29"/>
      <c r="C34" s="30"/>
      <c r="D34" s="31">
        <f t="shared" si="0"/>
        <v>0</v>
      </c>
      <c r="E34" s="32"/>
      <c r="F34" s="31">
        <f t="shared" si="1"/>
        <v>0</v>
      </c>
      <c r="G34" s="32"/>
      <c r="H34" s="31">
        <f t="shared" si="2"/>
        <v>0</v>
      </c>
      <c r="I34" s="33">
        <f t="shared" si="3"/>
        <v>0</v>
      </c>
      <c r="J34" s="34" t="str">
        <f t="shared" si="4"/>
        <v xml:space="preserve">  </v>
      </c>
      <c r="X34" s="71" t="str">
        <f t="shared" si="5"/>
        <v xml:space="preserve"> </v>
      </c>
      <c r="Y34" s="71" t="str">
        <f t="shared" si="6"/>
        <v xml:space="preserve"> </v>
      </c>
    </row>
    <row r="35" spans="1:25" x14ac:dyDescent="0.2">
      <c r="A35" s="35"/>
      <c r="B35" s="36"/>
      <c r="C35" s="37"/>
      <c r="D35" s="38">
        <f t="shared" si="0"/>
        <v>0</v>
      </c>
      <c r="E35" s="39"/>
      <c r="F35" s="38">
        <f t="shared" si="1"/>
        <v>0</v>
      </c>
      <c r="G35" s="39"/>
      <c r="H35" s="38">
        <f t="shared" si="2"/>
        <v>0</v>
      </c>
      <c r="I35" s="40">
        <f t="shared" si="3"/>
        <v>0</v>
      </c>
      <c r="J35" s="41" t="str">
        <f t="shared" si="4"/>
        <v xml:space="preserve">  </v>
      </c>
      <c r="X35" s="71" t="str">
        <f t="shared" si="5"/>
        <v xml:space="preserve"> </v>
      </c>
      <c r="Y35" s="71" t="str">
        <f t="shared" si="6"/>
        <v xml:space="preserve"> </v>
      </c>
    </row>
    <row r="36" spans="1:25" x14ac:dyDescent="0.2">
      <c r="A36" s="28"/>
      <c r="B36" s="29"/>
      <c r="C36" s="30"/>
      <c r="D36" s="31">
        <f t="shared" si="0"/>
        <v>0</v>
      </c>
      <c r="E36" s="32"/>
      <c r="F36" s="31">
        <f t="shared" si="1"/>
        <v>0</v>
      </c>
      <c r="G36" s="32"/>
      <c r="H36" s="31">
        <f t="shared" si="2"/>
        <v>0</v>
      </c>
      <c r="I36" s="33">
        <f t="shared" si="3"/>
        <v>0</v>
      </c>
      <c r="J36" s="34" t="str">
        <f t="shared" si="4"/>
        <v xml:space="preserve">  </v>
      </c>
      <c r="X36" s="71" t="str">
        <f t="shared" si="5"/>
        <v xml:space="preserve"> </v>
      </c>
      <c r="Y36" s="71" t="str">
        <f t="shared" si="6"/>
        <v xml:space="preserve"> </v>
      </c>
    </row>
    <row r="37" spans="1:25" x14ac:dyDescent="0.2">
      <c r="A37" s="35"/>
      <c r="B37" s="36"/>
      <c r="C37" s="37"/>
      <c r="D37" s="38">
        <f t="shared" si="0"/>
        <v>0</v>
      </c>
      <c r="E37" s="39"/>
      <c r="F37" s="38">
        <f t="shared" si="1"/>
        <v>0</v>
      </c>
      <c r="G37" s="39"/>
      <c r="H37" s="38">
        <f t="shared" si="2"/>
        <v>0</v>
      </c>
      <c r="I37" s="40">
        <f t="shared" si="3"/>
        <v>0</v>
      </c>
      <c r="J37" s="41" t="str">
        <f t="shared" si="4"/>
        <v xml:space="preserve">  </v>
      </c>
      <c r="X37" s="71" t="str">
        <f t="shared" si="5"/>
        <v xml:space="preserve"> </v>
      </c>
      <c r="Y37" s="71" t="str">
        <f t="shared" si="6"/>
        <v xml:space="preserve"> </v>
      </c>
    </row>
    <row r="38" spans="1:25" x14ac:dyDescent="0.2">
      <c r="A38" s="28"/>
      <c r="B38" s="29"/>
      <c r="C38" s="30"/>
      <c r="D38" s="31">
        <f t="shared" si="0"/>
        <v>0</v>
      </c>
      <c r="E38" s="32"/>
      <c r="F38" s="31">
        <f t="shared" si="1"/>
        <v>0</v>
      </c>
      <c r="G38" s="32"/>
      <c r="H38" s="31">
        <f t="shared" si="2"/>
        <v>0</v>
      </c>
      <c r="I38" s="33">
        <f t="shared" si="3"/>
        <v>0</v>
      </c>
      <c r="J38" s="34" t="str">
        <f t="shared" si="4"/>
        <v xml:space="preserve">  </v>
      </c>
      <c r="X38" s="71" t="str">
        <f t="shared" si="5"/>
        <v xml:space="preserve"> </v>
      </c>
      <c r="Y38" s="71" t="str">
        <f t="shared" si="6"/>
        <v xml:space="preserve"> </v>
      </c>
    </row>
    <row r="39" spans="1:25" x14ac:dyDescent="0.2">
      <c r="A39" s="35"/>
      <c r="B39" s="36"/>
      <c r="C39" s="37"/>
      <c r="D39" s="38">
        <f t="shared" si="0"/>
        <v>0</v>
      </c>
      <c r="E39" s="39"/>
      <c r="F39" s="38">
        <f t="shared" si="1"/>
        <v>0</v>
      </c>
      <c r="G39" s="39"/>
      <c r="H39" s="38">
        <f t="shared" si="2"/>
        <v>0</v>
      </c>
      <c r="I39" s="40">
        <f t="shared" si="3"/>
        <v>0</v>
      </c>
      <c r="J39" s="41" t="str">
        <f t="shared" si="4"/>
        <v xml:space="preserve">  </v>
      </c>
      <c r="X39" s="71" t="str">
        <f t="shared" si="5"/>
        <v xml:space="preserve"> </v>
      </c>
      <c r="Y39" s="71" t="str">
        <f t="shared" si="6"/>
        <v xml:space="preserve"> </v>
      </c>
    </row>
    <row r="40" spans="1:25" x14ac:dyDescent="0.2">
      <c r="A40" s="28"/>
      <c r="B40" s="29"/>
      <c r="C40" s="30"/>
      <c r="D40" s="31">
        <f t="shared" si="0"/>
        <v>0</v>
      </c>
      <c r="E40" s="32"/>
      <c r="F40" s="31">
        <f t="shared" si="1"/>
        <v>0</v>
      </c>
      <c r="G40" s="32"/>
      <c r="H40" s="31">
        <f t="shared" si="2"/>
        <v>0</v>
      </c>
      <c r="I40" s="33">
        <f t="shared" si="3"/>
        <v>0</v>
      </c>
      <c r="J40" s="34" t="str">
        <f t="shared" si="4"/>
        <v xml:space="preserve">  </v>
      </c>
      <c r="X40" s="71" t="str">
        <f t="shared" si="5"/>
        <v xml:space="preserve"> </v>
      </c>
      <c r="Y40" s="71" t="str">
        <f t="shared" si="6"/>
        <v xml:space="preserve"> </v>
      </c>
    </row>
    <row r="41" spans="1:25" x14ac:dyDescent="0.2">
      <c r="A41" s="35"/>
      <c r="B41" s="36"/>
      <c r="C41" s="37"/>
      <c r="D41" s="38">
        <f t="shared" si="0"/>
        <v>0</v>
      </c>
      <c r="E41" s="39"/>
      <c r="F41" s="38">
        <f t="shared" si="1"/>
        <v>0</v>
      </c>
      <c r="G41" s="39"/>
      <c r="H41" s="38">
        <f t="shared" si="2"/>
        <v>0</v>
      </c>
      <c r="I41" s="40">
        <f t="shared" si="3"/>
        <v>0</v>
      </c>
      <c r="J41" s="41" t="str">
        <f t="shared" si="4"/>
        <v xml:space="preserve">  </v>
      </c>
      <c r="X41" s="71" t="str">
        <f t="shared" si="5"/>
        <v xml:space="preserve"> </v>
      </c>
      <c r="Y41" s="71" t="str">
        <f t="shared" si="6"/>
        <v xml:space="preserve"> </v>
      </c>
    </row>
    <row r="42" spans="1:25" x14ac:dyDescent="0.2">
      <c r="A42" s="28"/>
      <c r="B42" s="29"/>
      <c r="C42" s="30"/>
      <c r="D42" s="31">
        <f t="shared" si="0"/>
        <v>0</v>
      </c>
      <c r="E42" s="32"/>
      <c r="F42" s="31">
        <f t="shared" si="1"/>
        <v>0</v>
      </c>
      <c r="G42" s="32"/>
      <c r="H42" s="31">
        <f t="shared" si="2"/>
        <v>0</v>
      </c>
      <c r="I42" s="33">
        <f t="shared" si="3"/>
        <v>0</v>
      </c>
      <c r="J42" s="34" t="str">
        <f t="shared" si="4"/>
        <v xml:space="preserve">  </v>
      </c>
      <c r="X42" s="71" t="str">
        <f t="shared" si="5"/>
        <v xml:space="preserve"> </v>
      </c>
      <c r="Y42" s="71" t="str">
        <f t="shared" si="6"/>
        <v xml:space="preserve"> </v>
      </c>
    </row>
    <row r="43" spans="1:25" x14ac:dyDescent="0.2">
      <c r="A43" s="35"/>
      <c r="B43" s="36"/>
      <c r="C43" s="37"/>
      <c r="D43" s="38">
        <f t="shared" si="0"/>
        <v>0</v>
      </c>
      <c r="E43" s="39"/>
      <c r="F43" s="38">
        <f t="shared" si="1"/>
        <v>0</v>
      </c>
      <c r="G43" s="39"/>
      <c r="H43" s="38">
        <f t="shared" si="2"/>
        <v>0</v>
      </c>
      <c r="I43" s="40">
        <f t="shared" si="3"/>
        <v>0</v>
      </c>
      <c r="J43" s="41" t="str">
        <f t="shared" si="4"/>
        <v xml:space="preserve">  </v>
      </c>
      <c r="X43" s="71" t="str">
        <f t="shared" si="5"/>
        <v xml:space="preserve"> </v>
      </c>
      <c r="Y43" s="71" t="str">
        <f t="shared" si="6"/>
        <v xml:space="preserve"> </v>
      </c>
    </row>
    <row r="44" spans="1:25" x14ac:dyDescent="0.2">
      <c r="A44" s="28"/>
      <c r="B44" s="29"/>
      <c r="C44" s="30"/>
      <c r="D44" s="31">
        <f t="shared" si="0"/>
        <v>0</v>
      </c>
      <c r="E44" s="32"/>
      <c r="F44" s="31">
        <f t="shared" si="1"/>
        <v>0</v>
      </c>
      <c r="G44" s="32"/>
      <c r="H44" s="31">
        <f t="shared" si="2"/>
        <v>0</v>
      </c>
      <c r="I44" s="33">
        <f t="shared" si="3"/>
        <v>0</v>
      </c>
      <c r="J44" s="34" t="str">
        <f t="shared" si="4"/>
        <v xml:space="preserve">  </v>
      </c>
      <c r="X44" s="71" t="str">
        <f t="shared" si="5"/>
        <v xml:space="preserve"> </v>
      </c>
      <c r="Y44" s="71" t="str">
        <f t="shared" si="6"/>
        <v xml:space="preserve"> </v>
      </c>
    </row>
    <row r="45" spans="1:25" x14ac:dyDescent="0.2">
      <c r="A45" s="35"/>
      <c r="B45" s="36"/>
      <c r="C45" s="37"/>
      <c r="D45" s="38">
        <f t="shared" si="0"/>
        <v>0</v>
      </c>
      <c r="E45" s="39"/>
      <c r="F45" s="38">
        <f t="shared" si="1"/>
        <v>0</v>
      </c>
      <c r="G45" s="39"/>
      <c r="H45" s="38">
        <f t="shared" si="2"/>
        <v>0</v>
      </c>
      <c r="I45" s="40">
        <f t="shared" si="3"/>
        <v>0</v>
      </c>
      <c r="J45" s="41" t="str">
        <f t="shared" si="4"/>
        <v xml:space="preserve">  </v>
      </c>
      <c r="X45" s="71" t="str">
        <f t="shared" si="5"/>
        <v xml:space="preserve"> </v>
      </c>
      <c r="Y45" s="71" t="str">
        <f t="shared" si="6"/>
        <v xml:space="preserve"> </v>
      </c>
    </row>
    <row r="46" spans="1:25" x14ac:dyDescent="0.2">
      <c r="A46" s="28"/>
      <c r="B46" s="29"/>
      <c r="C46" s="30"/>
      <c r="D46" s="31">
        <f t="shared" si="0"/>
        <v>0</v>
      </c>
      <c r="E46" s="32"/>
      <c r="F46" s="31">
        <f t="shared" si="1"/>
        <v>0</v>
      </c>
      <c r="G46" s="32"/>
      <c r="H46" s="31">
        <f t="shared" si="2"/>
        <v>0</v>
      </c>
      <c r="I46" s="33">
        <f t="shared" si="3"/>
        <v>0</v>
      </c>
      <c r="J46" s="34" t="str">
        <f t="shared" si="4"/>
        <v xml:space="preserve">  </v>
      </c>
      <c r="X46" s="71" t="str">
        <f t="shared" si="5"/>
        <v xml:space="preserve"> </v>
      </c>
      <c r="Y46" s="71" t="str">
        <f t="shared" si="6"/>
        <v xml:space="preserve"> </v>
      </c>
    </row>
    <row r="47" spans="1:25" x14ac:dyDescent="0.2">
      <c r="A47" s="35"/>
      <c r="B47" s="36"/>
      <c r="C47" s="37"/>
      <c r="D47" s="38">
        <f t="shared" si="0"/>
        <v>0</v>
      </c>
      <c r="E47" s="39"/>
      <c r="F47" s="38">
        <f t="shared" si="1"/>
        <v>0</v>
      </c>
      <c r="G47" s="39"/>
      <c r="H47" s="38">
        <f t="shared" si="2"/>
        <v>0</v>
      </c>
      <c r="I47" s="40">
        <f t="shared" si="3"/>
        <v>0</v>
      </c>
      <c r="J47" s="41" t="str">
        <f t="shared" si="4"/>
        <v xml:space="preserve">  </v>
      </c>
      <c r="X47" s="71" t="str">
        <f t="shared" si="5"/>
        <v xml:space="preserve"> </v>
      </c>
      <c r="Y47" s="71" t="str">
        <f t="shared" si="6"/>
        <v xml:space="preserve"> </v>
      </c>
    </row>
    <row r="48" spans="1:25" x14ac:dyDescent="0.2">
      <c r="A48" s="28"/>
      <c r="B48" s="29"/>
      <c r="C48" s="30"/>
      <c r="D48" s="31">
        <f t="shared" si="0"/>
        <v>0</v>
      </c>
      <c r="E48" s="32"/>
      <c r="F48" s="31">
        <f t="shared" si="1"/>
        <v>0</v>
      </c>
      <c r="G48" s="32"/>
      <c r="H48" s="31">
        <f t="shared" si="2"/>
        <v>0</v>
      </c>
      <c r="I48" s="33">
        <f t="shared" si="3"/>
        <v>0</v>
      </c>
      <c r="J48" s="34" t="str">
        <f t="shared" si="4"/>
        <v xml:space="preserve">  </v>
      </c>
      <c r="X48" s="71" t="str">
        <f t="shared" si="5"/>
        <v xml:space="preserve"> </v>
      </c>
      <c r="Y48" s="71" t="str">
        <f t="shared" si="6"/>
        <v xml:space="preserve"> </v>
      </c>
    </row>
    <row r="49" spans="1:25" x14ac:dyDescent="0.2">
      <c r="A49" s="35"/>
      <c r="B49" s="36"/>
      <c r="C49" s="37"/>
      <c r="D49" s="38">
        <f t="shared" si="0"/>
        <v>0</v>
      </c>
      <c r="E49" s="39"/>
      <c r="F49" s="38">
        <f t="shared" si="1"/>
        <v>0</v>
      </c>
      <c r="G49" s="39"/>
      <c r="H49" s="38">
        <f t="shared" si="2"/>
        <v>0</v>
      </c>
      <c r="I49" s="40">
        <f t="shared" si="3"/>
        <v>0</v>
      </c>
      <c r="J49" s="41" t="str">
        <f t="shared" si="4"/>
        <v xml:space="preserve">  </v>
      </c>
      <c r="X49" s="71" t="str">
        <f t="shared" si="5"/>
        <v xml:space="preserve"> </v>
      </c>
      <c r="Y49" s="71" t="str">
        <f t="shared" si="6"/>
        <v xml:space="preserve"> </v>
      </c>
    </row>
    <row r="50" spans="1:25" x14ac:dyDescent="0.2">
      <c r="A50" s="28"/>
      <c r="B50" s="29"/>
      <c r="C50" s="30"/>
      <c r="D50" s="31">
        <f t="shared" si="0"/>
        <v>0</v>
      </c>
      <c r="E50" s="32"/>
      <c r="F50" s="31">
        <f t="shared" si="1"/>
        <v>0</v>
      </c>
      <c r="G50" s="32"/>
      <c r="H50" s="31">
        <f t="shared" si="2"/>
        <v>0</v>
      </c>
      <c r="I50" s="33">
        <f t="shared" si="3"/>
        <v>0</v>
      </c>
      <c r="J50" s="34" t="str">
        <f t="shared" si="4"/>
        <v xml:space="preserve">  </v>
      </c>
      <c r="X50" s="71" t="str">
        <f t="shared" si="5"/>
        <v xml:space="preserve"> </v>
      </c>
      <c r="Y50" s="71" t="str">
        <f t="shared" si="6"/>
        <v xml:space="preserve"> </v>
      </c>
    </row>
    <row r="51" spans="1:25" x14ac:dyDescent="0.2">
      <c r="A51" s="35"/>
      <c r="B51" s="36"/>
      <c r="C51" s="37"/>
      <c r="D51" s="38">
        <f t="shared" si="0"/>
        <v>0</v>
      </c>
      <c r="E51" s="39"/>
      <c r="F51" s="38">
        <f t="shared" si="1"/>
        <v>0</v>
      </c>
      <c r="G51" s="39"/>
      <c r="H51" s="38">
        <f t="shared" si="2"/>
        <v>0</v>
      </c>
      <c r="I51" s="40">
        <f t="shared" si="3"/>
        <v>0</v>
      </c>
      <c r="J51" s="41" t="str">
        <f t="shared" si="4"/>
        <v xml:space="preserve">  </v>
      </c>
      <c r="X51" s="71" t="str">
        <f t="shared" si="5"/>
        <v xml:space="preserve"> </v>
      </c>
      <c r="Y51" s="71" t="str">
        <f t="shared" si="6"/>
        <v xml:space="preserve"> </v>
      </c>
    </row>
    <row r="52" spans="1:25" x14ac:dyDescent="0.2">
      <c r="A52" s="28"/>
      <c r="B52" s="29"/>
      <c r="C52" s="30"/>
      <c r="D52" s="31">
        <f t="shared" si="0"/>
        <v>0</v>
      </c>
      <c r="E52" s="32"/>
      <c r="F52" s="31">
        <f t="shared" si="1"/>
        <v>0</v>
      </c>
      <c r="G52" s="32"/>
      <c r="H52" s="31">
        <f t="shared" si="2"/>
        <v>0</v>
      </c>
      <c r="I52" s="33">
        <f t="shared" si="3"/>
        <v>0</v>
      </c>
      <c r="J52" s="34" t="str">
        <f t="shared" si="4"/>
        <v xml:space="preserve">  </v>
      </c>
      <c r="X52" s="71" t="str">
        <f t="shared" si="5"/>
        <v xml:space="preserve"> </v>
      </c>
      <c r="Y52" s="71" t="str">
        <f t="shared" si="6"/>
        <v xml:space="preserve"> </v>
      </c>
    </row>
    <row r="53" spans="1:25" x14ac:dyDescent="0.2">
      <c r="A53" s="35"/>
      <c r="B53" s="36"/>
      <c r="C53" s="37"/>
      <c r="D53" s="38">
        <f t="shared" si="0"/>
        <v>0</v>
      </c>
      <c r="E53" s="39"/>
      <c r="F53" s="38">
        <f t="shared" si="1"/>
        <v>0</v>
      </c>
      <c r="G53" s="39"/>
      <c r="H53" s="38">
        <f t="shared" si="2"/>
        <v>0</v>
      </c>
      <c r="I53" s="40">
        <f t="shared" si="3"/>
        <v>0</v>
      </c>
      <c r="J53" s="41" t="str">
        <f t="shared" si="4"/>
        <v xml:space="preserve">  </v>
      </c>
      <c r="X53" s="71" t="str">
        <f t="shared" si="5"/>
        <v xml:space="preserve"> </v>
      </c>
      <c r="Y53" s="71" t="str">
        <f t="shared" si="6"/>
        <v xml:space="preserve"> </v>
      </c>
    </row>
    <row r="54" spans="1:25" x14ac:dyDescent="0.2">
      <c r="A54" s="28"/>
      <c r="B54" s="29"/>
      <c r="C54" s="30"/>
      <c r="D54" s="31">
        <f t="shared" si="0"/>
        <v>0</v>
      </c>
      <c r="E54" s="32"/>
      <c r="F54" s="31">
        <f t="shared" si="1"/>
        <v>0</v>
      </c>
      <c r="G54" s="32"/>
      <c r="H54" s="31">
        <f t="shared" si="2"/>
        <v>0</v>
      </c>
      <c r="I54" s="33">
        <f t="shared" si="3"/>
        <v>0</v>
      </c>
      <c r="J54" s="34" t="str">
        <f t="shared" si="4"/>
        <v xml:space="preserve">  </v>
      </c>
      <c r="X54" s="71" t="str">
        <f t="shared" si="5"/>
        <v xml:space="preserve"> </v>
      </c>
      <c r="Y54" s="71" t="str">
        <f t="shared" si="6"/>
        <v xml:space="preserve"> </v>
      </c>
    </row>
    <row r="55" spans="1:25" x14ac:dyDescent="0.2">
      <c r="A55" s="35"/>
      <c r="B55" s="36"/>
      <c r="C55" s="37"/>
      <c r="D55" s="38">
        <f t="shared" si="0"/>
        <v>0</v>
      </c>
      <c r="E55" s="39"/>
      <c r="F55" s="38">
        <f t="shared" si="1"/>
        <v>0</v>
      </c>
      <c r="G55" s="39"/>
      <c r="H55" s="38">
        <f t="shared" si="2"/>
        <v>0</v>
      </c>
      <c r="I55" s="40">
        <f t="shared" si="3"/>
        <v>0</v>
      </c>
      <c r="J55" s="41" t="str">
        <f t="shared" si="4"/>
        <v xml:space="preserve">  </v>
      </c>
      <c r="X55" s="71" t="str">
        <f t="shared" si="5"/>
        <v xml:space="preserve"> </v>
      </c>
      <c r="Y55" s="71" t="str">
        <f t="shared" si="6"/>
        <v xml:space="preserve"> </v>
      </c>
    </row>
    <row r="56" spans="1:25" x14ac:dyDescent="0.2">
      <c r="A56" s="28"/>
      <c r="B56" s="29"/>
      <c r="C56" s="30"/>
      <c r="D56" s="31">
        <f t="shared" si="0"/>
        <v>0</v>
      </c>
      <c r="E56" s="32"/>
      <c r="F56" s="31">
        <f t="shared" si="1"/>
        <v>0</v>
      </c>
      <c r="G56" s="32"/>
      <c r="H56" s="31">
        <f t="shared" si="2"/>
        <v>0</v>
      </c>
      <c r="I56" s="33">
        <f t="shared" si="3"/>
        <v>0</v>
      </c>
      <c r="J56" s="34" t="str">
        <f t="shared" si="4"/>
        <v xml:space="preserve">  </v>
      </c>
      <c r="X56" s="71" t="str">
        <f t="shared" si="5"/>
        <v xml:space="preserve"> </v>
      </c>
      <c r="Y56" s="71" t="str">
        <f t="shared" si="6"/>
        <v xml:space="preserve"> </v>
      </c>
    </row>
    <row r="57" spans="1:25" x14ac:dyDescent="0.2">
      <c r="A57" s="35"/>
      <c r="B57" s="36"/>
      <c r="C57" s="37"/>
      <c r="D57" s="38">
        <f t="shared" si="0"/>
        <v>0</v>
      </c>
      <c r="E57" s="39"/>
      <c r="F57" s="38">
        <f t="shared" si="1"/>
        <v>0</v>
      </c>
      <c r="G57" s="39"/>
      <c r="H57" s="38">
        <f t="shared" si="2"/>
        <v>0</v>
      </c>
      <c r="I57" s="40">
        <f t="shared" si="3"/>
        <v>0</v>
      </c>
      <c r="J57" s="41" t="str">
        <f t="shared" si="4"/>
        <v xml:space="preserve">  </v>
      </c>
      <c r="X57" s="71" t="str">
        <f t="shared" si="5"/>
        <v xml:space="preserve"> </v>
      </c>
      <c r="Y57" s="71" t="str">
        <f t="shared" si="6"/>
        <v xml:space="preserve"> </v>
      </c>
    </row>
    <row r="58" spans="1:25" x14ac:dyDescent="0.2">
      <c r="A58" s="28"/>
      <c r="B58" s="29"/>
      <c r="C58" s="30"/>
      <c r="D58" s="31">
        <f t="shared" si="0"/>
        <v>0</v>
      </c>
      <c r="E58" s="32"/>
      <c r="F58" s="31">
        <f t="shared" si="1"/>
        <v>0</v>
      </c>
      <c r="G58" s="32"/>
      <c r="H58" s="31">
        <f t="shared" si="2"/>
        <v>0</v>
      </c>
      <c r="I58" s="33">
        <f t="shared" si="3"/>
        <v>0</v>
      </c>
      <c r="J58" s="34" t="str">
        <f t="shared" si="4"/>
        <v xml:space="preserve">  </v>
      </c>
      <c r="X58" s="71" t="str">
        <f t="shared" si="5"/>
        <v xml:space="preserve"> </v>
      </c>
      <c r="Y58" s="71" t="str">
        <f t="shared" si="6"/>
        <v xml:space="preserve"> </v>
      </c>
    </row>
    <row r="59" spans="1:25" x14ac:dyDescent="0.2">
      <c r="A59" s="35"/>
      <c r="B59" s="36"/>
      <c r="C59" s="37"/>
      <c r="D59" s="38">
        <f t="shared" si="0"/>
        <v>0</v>
      </c>
      <c r="E59" s="39"/>
      <c r="F59" s="38">
        <f t="shared" si="1"/>
        <v>0</v>
      </c>
      <c r="G59" s="39"/>
      <c r="H59" s="38">
        <f t="shared" si="2"/>
        <v>0</v>
      </c>
      <c r="I59" s="40">
        <f t="shared" si="3"/>
        <v>0</v>
      </c>
      <c r="J59" s="41" t="str">
        <f t="shared" si="4"/>
        <v xml:space="preserve">  </v>
      </c>
      <c r="X59" s="71" t="str">
        <f t="shared" si="5"/>
        <v xml:space="preserve"> </v>
      </c>
      <c r="Y59" s="71" t="str">
        <f t="shared" si="6"/>
        <v xml:space="preserve"> </v>
      </c>
    </row>
    <row r="60" spans="1:25" x14ac:dyDescent="0.2">
      <c r="A60" s="28"/>
      <c r="B60" s="29"/>
      <c r="C60" s="30"/>
      <c r="D60" s="31">
        <f t="shared" si="0"/>
        <v>0</v>
      </c>
      <c r="E60" s="32"/>
      <c r="F60" s="31">
        <f t="shared" si="1"/>
        <v>0</v>
      </c>
      <c r="G60" s="32"/>
      <c r="H60" s="31">
        <f t="shared" si="2"/>
        <v>0</v>
      </c>
      <c r="I60" s="33">
        <f t="shared" si="3"/>
        <v>0</v>
      </c>
      <c r="J60" s="34" t="str">
        <f t="shared" si="4"/>
        <v xml:space="preserve">  </v>
      </c>
      <c r="X60" s="71" t="str">
        <f t="shared" si="5"/>
        <v xml:space="preserve"> </v>
      </c>
      <c r="Y60" s="71" t="str">
        <f t="shared" si="6"/>
        <v xml:space="preserve"> </v>
      </c>
    </row>
    <row r="61" spans="1:25" x14ac:dyDescent="0.2">
      <c r="A61" s="35"/>
      <c r="B61" s="36"/>
      <c r="C61" s="37"/>
      <c r="D61" s="38">
        <f t="shared" si="0"/>
        <v>0</v>
      </c>
      <c r="E61" s="39"/>
      <c r="F61" s="38">
        <f t="shared" si="1"/>
        <v>0</v>
      </c>
      <c r="G61" s="39"/>
      <c r="H61" s="38">
        <f t="shared" si="2"/>
        <v>0</v>
      </c>
      <c r="I61" s="40">
        <f t="shared" si="3"/>
        <v>0</v>
      </c>
      <c r="J61" s="41" t="str">
        <f t="shared" si="4"/>
        <v xml:space="preserve">  </v>
      </c>
      <c r="X61" s="71" t="str">
        <f t="shared" si="5"/>
        <v xml:space="preserve"> </v>
      </c>
      <c r="Y61" s="71" t="str">
        <f t="shared" si="6"/>
        <v xml:space="preserve"> </v>
      </c>
    </row>
    <row r="62" spans="1:25" x14ac:dyDescent="0.2">
      <c r="A62" s="28"/>
      <c r="B62" s="29"/>
      <c r="C62" s="30"/>
      <c r="D62" s="31">
        <f t="shared" si="0"/>
        <v>0</v>
      </c>
      <c r="E62" s="32"/>
      <c r="F62" s="31">
        <f t="shared" si="1"/>
        <v>0</v>
      </c>
      <c r="G62" s="32"/>
      <c r="H62" s="31">
        <f t="shared" si="2"/>
        <v>0</v>
      </c>
      <c r="I62" s="33">
        <f t="shared" si="3"/>
        <v>0</v>
      </c>
      <c r="J62" s="34" t="str">
        <f t="shared" si="4"/>
        <v xml:space="preserve">  </v>
      </c>
      <c r="X62" s="71" t="str">
        <f t="shared" si="5"/>
        <v xml:space="preserve"> </v>
      </c>
      <c r="Y62" s="71" t="str">
        <f t="shared" si="6"/>
        <v xml:space="preserve"> </v>
      </c>
    </row>
    <row r="63" spans="1:25" x14ac:dyDescent="0.2">
      <c r="A63" s="35"/>
      <c r="B63" s="36"/>
      <c r="C63" s="37"/>
      <c r="D63" s="38">
        <f t="shared" si="0"/>
        <v>0</v>
      </c>
      <c r="E63" s="39"/>
      <c r="F63" s="38">
        <f t="shared" si="1"/>
        <v>0</v>
      </c>
      <c r="G63" s="39"/>
      <c r="H63" s="38">
        <f t="shared" si="2"/>
        <v>0</v>
      </c>
      <c r="I63" s="40">
        <f t="shared" si="3"/>
        <v>0</v>
      </c>
      <c r="J63" s="41" t="str">
        <f t="shared" si="4"/>
        <v xml:space="preserve">  </v>
      </c>
      <c r="X63" s="71" t="str">
        <f t="shared" si="5"/>
        <v xml:space="preserve"> </v>
      </c>
      <c r="Y63" s="71" t="str">
        <f t="shared" si="6"/>
        <v xml:space="preserve"> </v>
      </c>
    </row>
    <row r="64" spans="1:25" x14ac:dyDescent="0.2">
      <c r="A64" s="28"/>
      <c r="B64" s="29"/>
      <c r="C64" s="30"/>
      <c r="D64" s="31">
        <f t="shared" si="0"/>
        <v>0</v>
      </c>
      <c r="E64" s="32"/>
      <c r="F64" s="31">
        <f t="shared" si="1"/>
        <v>0</v>
      </c>
      <c r="G64" s="32"/>
      <c r="H64" s="31">
        <f t="shared" si="2"/>
        <v>0</v>
      </c>
      <c r="I64" s="33">
        <f t="shared" si="3"/>
        <v>0</v>
      </c>
      <c r="J64" s="34" t="str">
        <f t="shared" si="4"/>
        <v xml:space="preserve">  </v>
      </c>
      <c r="X64" s="71" t="str">
        <f t="shared" si="5"/>
        <v xml:space="preserve"> </v>
      </c>
      <c r="Y64" s="71" t="str">
        <f t="shared" si="6"/>
        <v xml:space="preserve"> </v>
      </c>
    </row>
    <row r="65" spans="1:25" x14ac:dyDescent="0.2">
      <c r="A65" s="35"/>
      <c r="B65" s="36"/>
      <c r="C65" s="37"/>
      <c r="D65" s="38">
        <f t="shared" si="0"/>
        <v>0</v>
      </c>
      <c r="E65" s="39"/>
      <c r="F65" s="38">
        <f t="shared" si="1"/>
        <v>0</v>
      </c>
      <c r="G65" s="39"/>
      <c r="H65" s="38">
        <f t="shared" si="2"/>
        <v>0</v>
      </c>
      <c r="I65" s="40">
        <f t="shared" si="3"/>
        <v>0</v>
      </c>
      <c r="J65" s="41" t="str">
        <f t="shared" si="4"/>
        <v xml:space="preserve">  </v>
      </c>
      <c r="X65" s="71" t="str">
        <f t="shared" si="5"/>
        <v xml:space="preserve"> </v>
      </c>
      <c r="Y65" s="71" t="str">
        <f t="shared" si="6"/>
        <v xml:space="preserve"> </v>
      </c>
    </row>
    <row r="66" spans="1:25" x14ac:dyDescent="0.2">
      <c r="A66" s="28"/>
      <c r="B66" s="29"/>
      <c r="C66" s="30"/>
      <c r="D66" s="31">
        <f t="shared" si="0"/>
        <v>0</v>
      </c>
      <c r="E66" s="32"/>
      <c r="F66" s="31">
        <f t="shared" si="1"/>
        <v>0</v>
      </c>
      <c r="G66" s="32"/>
      <c r="H66" s="31">
        <f t="shared" si="2"/>
        <v>0</v>
      </c>
      <c r="I66" s="33">
        <f t="shared" si="3"/>
        <v>0</v>
      </c>
      <c r="J66" s="34" t="str">
        <f t="shared" si="4"/>
        <v xml:space="preserve">  </v>
      </c>
      <c r="X66" s="71" t="str">
        <f t="shared" si="5"/>
        <v xml:space="preserve"> </v>
      </c>
      <c r="Y66" s="71" t="str">
        <f t="shared" si="6"/>
        <v xml:space="preserve"> </v>
      </c>
    </row>
    <row r="67" spans="1:25" x14ac:dyDescent="0.2">
      <c r="A67" s="35"/>
      <c r="B67" s="36"/>
      <c r="C67" s="37"/>
      <c r="D67" s="38">
        <f t="shared" si="0"/>
        <v>0</v>
      </c>
      <c r="E67" s="39"/>
      <c r="F67" s="38">
        <f t="shared" si="1"/>
        <v>0</v>
      </c>
      <c r="G67" s="39"/>
      <c r="H67" s="38">
        <f t="shared" si="2"/>
        <v>0</v>
      </c>
      <c r="I67" s="40">
        <f t="shared" si="3"/>
        <v>0</v>
      </c>
      <c r="J67" s="41" t="str">
        <f t="shared" si="4"/>
        <v xml:space="preserve">  </v>
      </c>
      <c r="X67" s="71" t="str">
        <f t="shared" si="5"/>
        <v xml:space="preserve"> </v>
      </c>
      <c r="Y67" s="71" t="str">
        <f t="shared" si="6"/>
        <v xml:space="preserve"> </v>
      </c>
    </row>
    <row r="68" spans="1:25" x14ac:dyDescent="0.2">
      <c r="A68" s="28"/>
      <c r="B68" s="29"/>
      <c r="C68" s="30"/>
      <c r="D68" s="31">
        <f t="shared" si="0"/>
        <v>0</v>
      </c>
      <c r="E68" s="32"/>
      <c r="F68" s="31">
        <f t="shared" si="1"/>
        <v>0</v>
      </c>
      <c r="G68" s="32"/>
      <c r="H68" s="31">
        <f t="shared" si="2"/>
        <v>0</v>
      </c>
      <c r="I68" s="33">
        <f t="shared" si="3"/>
        <v>0</v>
      </c>
      <c r="J68" s="34" t="str">
        <f t="shared" si="4"/>
        <v xml:space="preserve">  </v>
      </c>
      <c r="X68" s="71" t="str">
        <f t="shared" si="5"/>
        <v xml:space="preserve"> </v>
      </c>
      <c r="Y68" s="71" t="str">
        <f t="shared" si="6"/>
        <v xml:space="preserve"> </v>
      </c>
    </row>
    <row r="69" spans="1:25" x14ac:dyDescent="0.2">
      <c r="A69" s="35"/>
      <c r="B69" s="36"/>
      <c r="C69" s="37"/>
      <c r="D69" s="38">
        <f t="shared" si="0"/>
        <v>0</v>
      </c>
      <c r="E69" s="39"/>
      <c r="F69" s="38">
        <f t="shared" si="1"/>
        <v>0</v>
      </c>
      <c r="G69" s="39"/>
      <c r="H69" s="38">
        <f t="shared" si="2"/>
        <v>0</v>
      </c>
      <c r="I69" s="40">
        <f t="shared" si="3"/>
        <v>0</v>
      </c>
      <c r="J69" s="41" t="str">
        <f t="shared" si="4"/>
        <v xml:space="preserve">  </v>
      </c>
      <c r="X69" s="71" t="str">
        <f t="shared" si="5"/>
        <v xml:space="preserve"> </v>
      </c>
      <c r="Y69" s="71" t="str">
        <f t="shared" si="6"/>
        <v xml:space="preserve"> </v>
      </c>
    </row>
    <row r="70" spans="1:25" x14ac:dyDescent="0.2">
      <c r="A70" s="28"/>
      <c r="B70" s="29"/>
      <c r="C70" s="30"/>
      <c r="D70" s="31">
        <f t="shared" si="0"/>
        <v>0</v>
      </c>
      <c r="E70" s="32"/>
      <c r="F70" s="31">
        <f t="shared" si="1"/>
        <v>0</v>
      </c>
      <c r="G70" s="32"/>
      <c r="H70" s="31">
        <f t="shared" si="2"/>
        <v>0</v>
      </c>
      <c r="I70" s="33">
        <f t="shared" si="3"/>
        <v>0</v>
      </c>
      <c r="J70" s="34" t="str">
        <f t="shared" si="4"/>
        <v xml:space="preserve">  </v>
      </c>
      <c r="X70" s="71" t="str">
        <f t="shared" si="5"/>
        <v xml:space="preserve"> </v>
      </c>
      <c r="Y70" s="71" t="str">
        <f t="shared" si="6"/>
        <v xml:space="preserve"> </v>
      </c>
    </row>
    <row r="71" spans="1:25" x14ac:dyDescent="0.2">
      <c r="A71" s="35"/>
      <c r="B71" s="36"/>
      <c r="C71" s="37"/>
      <c r="D71" s="38">
        <f t="shared" ref="D71:D100" si="7">INT(IF(C71=0,0,(25.4347*(POWER((18-C71-0.24),1.81)))))</f>
        <v>0</v>
      </c>
      <c r="E71" s="39"/>
      <c r="F71" s="38">
        <f t="shared" ref="F71:F100" si="8">INT(IF(E71=0,0,(0.14354*POWER((E71*100-220),1.4))))</f>
        <v>0</v>
      </c>
      <c r="G71" s="39"/>
      <c r="H71" s="38">
        <f t="shared" ref="H71:H100" si="9">INT(IF(G71=0,0,(51.39*POWER((G71-1.5),1.05))))</f>
        <v>0</v>
      </c>
      <c r="I71" s="40">
        <f t="shared" ref="I71:I100" si="10">IF(D71=0,0,D71+F71+H71)</f>
        <v>0</v>
      </c>
      <c r="J71" s="41" t="str">
        <f t="shared" ref="J71:J100" si="11">IF(B71=0,"  ",IF(B71=$B$1,X71,IF(B71=$C$1,Y71,$X$2)))</f>
        <v xml:space="preserve">  </v>
      </c>
      <c r="X71" s="71" t="str">
        <f t="shared" ref="X71:X100" si="12">IF(I71=0," ",IF(I71&gt;=1200,"Gold",IF(I71&gt;=900,"Silber",IF(I71&gt;=700,"Bronze",X$1))))</f>
        <v xml:space="preserve"> </v>
      </c>
      <c r="Y71" s="71" t="str">
        <f t="shared" ref="Y71:Y100" si="13">IF(I71=0," ",IF(I71&gt;=1150,"Gold",IF(I71&gt;=850,"Silber",IF(I71&gt;=600,"Bronze",X$1))))</f>
        <v xml:space="preserve"> </v>
      </c>
    </row>
    <row r="72" spans="1:25" x14ac:dyDescent="0.2">
      <c r="A72" s="28"/>
      <c r="B72" s="29"/>
      <c r="C72" s="30"/>
      <c r="D72" s="31">
        <f t="shared" si="7"/>
        <v>0</v>
      </c>
      <c r="E72" s="32"/>
      <c r="F72" s="31">
        <f t="shared" si="8"/>
        <v>0</v>
      </c>
      <c r="G72" s="32"/>
      <c r="H72" s="31">
        <f t="shared" si="9"/>
        <v>0</v>
      </c>
      <c r="I72" s="33">
        <f t="shared" si="10"/>
        <v>0</v>
      </c>
      <c r="J72" s="34" t="str">
        <f t="shared" si="11"/>
        <v xml:space="preserve">  </v>
      </c>
      <c r="X72" s="71" t="str">
        <f t="shared" si="12"/>
        <v xml:space="preserve"> </v>
      </c>
      <c r="Y72" s="71" t="str">
        <f t="shared" si="13"/>
        <v xml:space="preserve"> </v>
      </c>
    </row>
    <row r="73" spans="1:25" x14ac:dyDescent="0.2">
      <c r="A73" s="35"/>
      <c r="B73" s="36"/>
      <c r="C73" s="37"/>
      <c r="D73" s="38">
        <f t="shared" si="7"/>
        <v>0</v>
      </c>
      <c r="E73" s="39"/>
      <c r="F73" s="38">
        <f t="shared" si="8"/>
        <v>0</v>
      </c>
      <c r="G73" s="39"/>
      <c r="H73" s="38">
        <f t="shared" si="9"/>
        <v>0</v>
      </c>
      <c r="I73" s="40">
        <f t="shared" si="10"/>
        <v>0</v>
      </c>
      <c r="J73" s="41" t="str">
        <f t="shared" si="11"/>
        <v xml:space="preserve">  </v>
      </c>
      <c r="X73" s="71" t="str">
        <f t="shared" si="12"/>
        <v xml:space="preserve"> </v>
      </c>
      <c r="Y73" s="71" t="str">
        <f t="shared" si="13"/>
        <v xml:space="preserve"> </v>
      </c>
    </row>
    <row r="74" spans="1:25" x14ac:dyDescent="0.2">
      <c r="A74" s="28"/>
      <c r="B74" s="29"/>
      <c r="C74" s="30"/>
      <c r="D74" s="31">
        <f t="shared" si="7"/>
        <v>0</v>
      </c>
      <c r="E74" s="32"/>
      <c r="F74" s="31">
        <f t="shared" si="8"/>
        <v>0</v>
      </c>
      <c r="G74" s="32"/>
      <c r="H74" s="31">
        <f t="shared" si="9"/>
        <v>0</v>
      </c>
      <c r="I74" s="33">
        <f t="shared" si="10"/>
        <v>0</v>
      </c>
      <c r="J74" s="34" t="str">
        <f t="shared" si="11"/>
        <v xml:space="preserve">  </v>
      </c>
      <c r="X74" s="71" t="str">
        <f t="shared" si="12"/>
        <v xml:space="preserve"> </v>
      </c>
      <c r="Y74" s="71" t="str">
        <f t="shared" si="13"/>
        <v xml:space="preserve"> </v>
      </c>
    </row>
    <row r="75" spans="1:25" x14ac:dyDescent="0.2">
      <c r="A75" s="35"/>
      <c r="B75" s="36"/>
      <c r="C75" s="37"/>
      <c r="D75" s="38">
        <f t="shared" si="7"/>
        <v>0</v>
      </c>
      <c r="E75" s="39"/>
      <c r="F75" s="38">
        <f t="shared" si="8"/>
        <v>0</v>
      </c>
      <c r="G75" s="39"/>
      <c r="H75" s="38">
        <f t="shared" si="9"/>
        <v>0</v>
      </c>
      <c r="I75" s="40">
        <f t="shared" si="10"/>
        <v>0</v>
      </c>
      <c r="J75" s="41" t="str">
        <f t="shared" si="11"/>
        <v xml:space="preserve">  </v>
      </c>
      <c r="X75" s="71" t="str">
        <f t="shared" si="12"/>
        <v xml:space="preserve"> </v>
      </c>
      <c r="Y75" s="71" t="str">
        <f t="shared" si="13"/>
        <v xml:space="preserve"> </v>
      </c>
    </row>
    <row r="76" spans="1:25" x14ac:dyDescent="0.2">
      <c r="A76" s="28"/>
      <c r="B76" s="29"/>
      <c r="C76" s="30"/>
      <c r="D76" s="31">
        <f t="shared" si="7"/>
        <v>0</v>
      </c>
      <c r="E76" s="32"/>
      <c r="F76" s="31">
        <f t="shared" si="8"/>
        <v>0</v>
      </c>
      <c r="G76" s="32"/>
      <c r="H76" s="31">
        <f t="shared" si="9"/>
        <v>0</v>
      </c>
      <c r="I76" s="33">
        <f t="shared" si="10"/>
        <v>0</v>
      </c>
      <c r="J76" s="34" t="str">
        <f t="shared" si="11"/>
        <v xml:space="preserve">  </v>
      </c>
      <c r="X76" s="71" t="str">
        <f t="shared" si="12"/>
        <v xml:space="preserve"> </v>
      </c>
      <c r="Y76" s="71" t="str">
        <f t="shared" si="13"/>
        <v xml:space="preserve"> </v>
      </c>
    </row>
    <row r="77" spans="1:25" x14ac:dyDescent="0.2">
      <c r="A77" s="35"/>
      <c r="B77" s="36"/>
      <c r="C77" s="37"/>
      <c r="D77" s="38">
        <f t="shared" si="7"/>
        <v>0</v>
      </c>
      <c r="E77" s="39"/>
      <c r="F77" s="38">
        <f t="shared" si="8"/>
        <v>0</v>
      </c>
      <c r="G77" s="39"/>
      <c r="H77" s="38">
        <f t="shared" si="9"/>
        <v>0</v>
      </c>
      <c r="I77" s="40">
        <f t="shared" si="10"/>
        <v>0</v>
      </c>
      <c r="J77" s="41" t="str">
        <f t="shared" si="11"/>
        <v xml:space="preserve">  </v>
      </c>
      <c r="X77" s="71" t="str">
        <f t="shared" si="12"/>
        <v xml:space="preserve"> </v>
      </c>
      <c r="Y77" s="71" t="str">
        <f t="shared" si="13"/>
        <v xml:space="preserve"> </v>
      </c>
    </row>
    <row r="78" spans="1:25" x14ac:dyDescent="0.2">
      <c r="A78" s="28"/>
      <c r="B78" s="29"/>
      <c r="C78" s="30"/>
      <c r="D78" s="31">
        <f t="shared" si="7"/>
        <v>0</v>
      </c>
      <c r="E78" s="32"/>
      <c r="F78" s="31">
        <f t="shared" si="8"/>
        <v>0</v>
      </c>
      <c r="G78" s="32"/>
      <c r="H78" s="31">
        <f t="shared" si="9"/>
        <v>0</v>
      </c>
      <c r="I78" s="33">
        <f t="shared" si="10"/>
        <v>0</v>
      </c>
      <c r="J78" s="34" t="str">
        <f t="shared" si="11"/>
        <v xml:space="preserve">  </v>
      </c>
      <c r="X78" s="71" t="str">
        <f t="shared" si="12"/>
        <v xml:space="preserve"> </v>
      </c>
      <c r="Y78" s="71" t="str">
        <f t="shared" si="13"/>
        <v xml:space="preserve"> </v>
      </c>
    </row>
    <row r="79" spans="1:25" x14ac:dyDescent="0.2">
      <c r="A79" s="35"/>
      <c r="B79" s="36"/>
      <c r="C79" s="37"/>
      <c r="D79" s="38">
        <f t="shared" si="7"/>
        <v>0</v>
      </c>
      <c r="E79" s="39"/>
      <c r="F79" s="38">
        <f t="shared" si="8"/>
        <v>0</v>
      </c>
      <c r="G79" s="39"/>
      <c r="H79" s="38">
        <f t="shared" si="9"/>
        <v>0</v>
      </c>
      <c r="I79" s="40">
        <f t="shared" si="10"/>
        <v>0</v>
      </c>
      <c r="J79" s="41" t="str">
        <f t="shared" si="11"/>
        <v xml:space="preserve">  </v>
      </c>
      <c r="X79" s="71" t="str">
        <f t="shared" si="12"/>
        <v xml:space="preserve"> </v>
      </c>
      <c r="Y79" s="71" t="str">
        <f t="shared" si="13"/>
        <v xml:space="preserve"> </v>
      </c>
    </row>
    <row r="80" spans="1:25" x14ac:dyDescent="0.2">
      <c r="A80" s="28"/>
      <c r="B80" s="29"/>
      <c r="C80" s="30"/>
      <c r="D80" s="31">
        <f t="shared" si="7"/>
        <v>0</v>
      </c>
      <c r="E80" s="32"/>
      <c r="F80" s="31">
        <f t="shared" si="8"/>
        <v>0</v>
      </c>
      <c r="G80" s="32"/>
      <c r="H80" s="31">
        <f t="shared" si="9"/>
        <v>0</v>
      </c>
      <c r="I80" s="33">
        <f t="shared" si="10"/>
        <v>0</v>
      </c>
      <c r="J80" s="34" t="str">
        <f t="shared" si="11"/>
        <v xml:space="preserve">  </v>
      </c>
      <c r="X80" s="71" t="str">
        <f t="shared" si="12"/>
        <v xml:space="preserve"> </v>
      </c>
      <c r="Y80" s="71" t="str">
        <f t="shared" si="13"/>
        <v xml:space="preserve"> </v>
      </c>
    </row>
    <row r="81" spans="1:25" x14ac:dyDescent="0.2">
      <c r="A81" s="35"/>
      <c r="B81" s="36"/>
      <c r="C81" s="37"/>
      <c r="D81" s="38">
        <f t="shared" si="7"/>
        <v>0</v>
      </c>
      <c r="E81" s="39"/>
      <c r="F81" s="38">
        <f t="shared" si="8"/>
        <v>0</v>
      </c>
      <c r="G81" s="39"/>
      <c r="H81" s="38">
        <f t="shared" si="9"/>
        <v>0</v>
      </c>
      <c r="I81" s="40">
        <f t="shared" si="10"/>
        <v>0</v>
      </c>
      <c r="J81" s="41" t="str">
        <f t="shared" si="11"/>
        <v xml:space="preserve">  </v>
      </c>
      <c r="X81" s="71" t="str">
        <f t="shared" si="12"/>
        <v xml:space="preserve"> </v>
      </c>
      <c r="Y81" s="71" t="str">
        <f t="shared" si="13"/>
        <v xml:space="preserve"> </v>
      </c>
    </row>
    <row r="82" spans="1:25" x14ac:dyDescent="0.2">
      <c r="A82" s="28"/>
      <c r="B82" s="29"/>
      <c r="C82" s="30"/>
      <c r="D82" s="31">
        <f t="shared" si="7"/>
        <v>0</v>
      </c>
      <c r="E82" s="32"/>
      <c r="F82" s="31">
        <f t="shared" si="8"/>
        <v>0</v>
      </c>
      <c r="G82" s="32"/>
      <c r="H82" s="31">
        <f t="shared" si="9"/>
        <v>0</v>
      </c>
      <c r="I82" s="33">
        <f t="shared" si="10"/>
        <v>0</v>
      </c>
      <c r="J82" s="34" t="str">
        <f t="shared" si="11"/>
        <v xml:space="preserve">  </v>
      </c>
      <c r="X82" s="71" t="str">
        <f t="shared" si="12"/>
        <v xml:space="preserve"> </v>
      </c>
      <c r="Y82" s="71" t="str">
        <f t="shared" si="13"/>
        <v xml:space="preserve"> </v>
      </c>
    </row>
    <row r="83" spans="1:25" x14ac:dyDescent="0.2">
      <c r="A83" s="35"/>
      <c r="B83" s="36"/>
      <c r="C83" s="37"/>
      <c r="D83" s="38">
        <f t="shared" si="7"/>
        <v>0</v>
      </c>
      <c r="E83" s="39"/>
      <c r="F83" s="38">
        <f t="shared" si="8"/>
        <v>0</v>
      </c>
      <c r="G83" s="39"/>
      <c r="H83" s="38">
        <f t="shared" si="9"/>
        <v>0</v>
      </c>
      <c r="I83" s="40">
        <f t="shared" si="10"/>
        <v>0</v>
      </c>
      <c r="J83" s="41" t="str">
        <f t="shared" si="11"/>
        <v xml:space="preserve">  </v>
      </c>
      <c r="X83" s="71" t="str">
        <f t="shared" si="12"/>
        <v xml:space="preserve"> </v>
      </c>
      <c r="Y83" s="71" t="str">
        <f t="shared" si="13"/>
        <v xml:space="preserve"> </v>
      </c>
    </row>
    <row r="84" spans="1:25" x14ac:dyDescent="0.2">
      <c r="A84" s="28"/>
      <c r="B84" s="29"/>
      <c r="C84" s="30"/>
      <c r="D84" s="31">
        <f t="shared" si="7"/>
        <v>0</v>
      </c>
      <c r="E84" s="32"/>
      <c r="F84" s="31">
        <f t="shared" si="8"/>
        <v>0</v>
      </c>
      <c r="G84" s="32"/>
      <c r="H84" s="31">
        <f t="shared" si="9"/>
        <v>0</v>
      </c>
      <c r="I84" s="33">
        <f t="shared" si="10"/>
        <v>0</v>
      </c>
      <c r="J84" s="34" t="str">
        <f t="shared" si="11"/>
        <v xml:space="preserve">  </v>
      </c>
      <c r="X84" s="71" t="str">
        <f t="shared" si="12"/>
        <v xml:space="preserve"> </v>
      </c>
      <c r="Y84" s="71" t="str">
        <f t="shared" si="13"/>
        <v xml:space="preserve"> </v>
      </c>
    </row>
    <row r="85" spans="1:25" x14ac:dyDescent="0.2">
      <c r="A85" s="35"/>
      <c r="B85" s="36"/>
      <c r="C85" s="37"/>
      <c r="D85" s="38">
        <f t="shared" si="7"/>
        <v>0</v>
      </c>
      <c r="E85" s="39"/>
      <c r="F85" s="38">
        <f t="shared" si="8"/>
        <v>0</v>
      </c>
      <c r="G85" s="39"/>
      <c r="H85" s="38">
        <f t="shared" si="9"/>
        <v>0</v>
      </c>
      <c r="I85" s="40">
        <f t="shared" si="10"/>
        <v>0</v>
      </c>
      <c r="J85" s="41" t="str">
        <f t="shared" si="11"/>
        <v xml:space="preserve">  </v>
      </c>
      <c r="X85" s="71" t="str">
        <f t="shared" si="12"/>
        <v xml:space="preserve"> </v>
      </c>
      <c r="Y85" s="71" t="str">
        <f t="shared" si="13"/>
        <v xml:space="preserve"> </v>
      </c>
    </row>
    <row r="86" spans="1:25" x14ac:dyDescent="0.2">
      <c r="A86" s="28"/>
      <c r="B86" s="29"/>
      <c r="C86" s="30"/>
      <c r="D86" s="31">
        <f t="shared" si="7"/>
        <v>0</v>
      </c>
      <c r="E86" s="32"/>
      <c r="F86" s="31">
        <f t="shared" si="8"/>
        <v>0</v>
      </c>
      <c r="G86" s="32"/>
      <c r="H86" s="31">
        <f t="shared" si="9"/>
        <v>0</v>
      </c>
      <c r="I86" s="33">
        <f t="shared" si="10"/>
        <v>0</v>
      </c>
      <c r="J86" s="34" t="str">
        <f t="shared" si="11"/>
        <v xml:space="preserve">  </v>
      </c>
      <c r="X86" s="71" t="str">
        <f t="shared" si="12"/>
        <v xml:space="preserve"> </v>
      </c>
      <c r="Y86" s="71" t="str">
        <f t="shared" si="13"/>
        <v xml:space="preserve"> </v>
      </c>
    </row>
    <row r="87" spans="1:25" x14ac:dyDescent="0.2">
      <c r="A87" s="35"/>
      <c r="B87" s="36"/>
      <c r="C87" s="37"/>
      <c r="D87" s="38">
        <f t="shared" si="7"/>
        <v>0</v>
      </c>
      <c r="E87" s="39"/>
      <c r="F87" s="38">
        <f t="shared" si="8"/>
        <v>0</v>
      </c>
      <c r="G87" s="39"/>
      <c r="H87" s="38">
        <f t="shared" si="9"/>
        <v>0</v>
      </c>
      <c r="I87" s="40">
        <f t="shared" si="10"/>
        <v>0</v>
      </c>
      <c r="J87" s="41" t="str">
        <f t="shared" si="11"/>
        <v xml:space="preserve">  </v>
      </c>
      <c r="X87" s="71" t="str">
        <f t="shared" si="12"/>
        <v xml:space="preserve"> </v>
      </c>
      <c r="Y87" s="71" t="str">
        <f t="shared" si="13"/>
        <v xml:space="preserve"> </v>
      </c>
    </row>
    <row r="88" spans="1:25" x14ac:dyDescent="0.2">
      <c r="A88" s="28"/>
      <c r="B88" s="29"/>
      <c r="C88" s="30"/>
      <c r="D88" s="31">
        <f t="shared" si="7"/>
        <v>0</v>
      </c>
      <c r="E88" s="32"/>
      <c r="F88" s="31">
        <f t="shared" si="8"/>
        <v>0</v>
      </c>
      <c r="G88" s="32"/>
      <c r="H88" s="31">
        <f t="shared" si="9"/>
        <v>0</v>
      </c>
      <c r="I88" s="33">
        <f t="shared" si="10"/>
        <v>0</v>
      </c>
      <c r="J88" s="34" t="str">
        <f t="shared" si="11"/>
        <v xml:space="preserve">  </v>
      </c>
      <c r="X88" s="71" t="str">
        <f t="shared" si="12"/>
        <v xml:space="preserve"> </v>
      </c>
      <c r="Y88" s="71" t="str">
        <f t="shared" si="13"/>
        <v xml:space="preserve"> </v>
      </c>
    </row>
    <row r="89" spans="1:25" x14ac:dyDescent="0.2">
      <c r="A89" s="35"/>
      <c r="B89" s="36"/>
      <c r="C89" s="37"/>
      <c r="D89" s="38">
        <f t="shared" si="7"/>
        <v>0</v>
      </c>
      <c r="E89" s="39"/>
      <c r="F89" s="38">
        <f t="shared" si="8"/>
        <v>0</v>
      </c>
      <c r="G89" s="39"/>
      <c r="H89" s="38">
        <f t="shared" si="9"/>
        <v>0</v>
      </c>
      <c r="I89" s="40">
        <f t="shared" si="10"/>
        <v>0</v>
      </c>
      <c r="J89" s="41" t="str">
        <f t="shared" si="11"/>
        <v xml:space="preserve">  </v>
      </c>
      <c r="X89" s="71" t="str">
        <f t="shared" si="12"/>
        <v xml:space="preserve"> </v>
      </c>
      <c r="Y89" s="71" t="str">
        <f t="shared" si="13"/>
        <v xml:space="preserve"> </v>
      </c>
    </row>
    <row r="90" spans="1:25" x14ac:dyDescent="0.2">
      <c r="A90" s="28"/>
      <c r="B90" s="29"/>
      <c r="C90" s="30"/>
      <c r="D90" s="31">
        <f t="shared" si="7"/>
        <v>0</v>
      </c>
      <c r="E90" s="32"/>
      <c r="F90" s="31">
        <f t="shared" si="8"/>
        <v>0</v>
      </c>
      <c r="G90" s="32"/>
      <c r="H90" s="31">
        <f t="shared" si="9"/>
        <v>0</v>
      </c>
      <c r="I90" s="33">
        <f t="shared" si="10"/>
        <v>0</v>
      </c>
      <c r="J90" s="34" t="str">
        <f t="shared" si="11"/>
        <v xml:space="preserve">  </v>
      </c>
      <c r="X90" s="71" t="str">
        <f t="shared" si="12"/>
        <v xml:space="preserve"> </v>
      </c>
      <c r="Y90" s="71" t="str">
        <f t="shared" si="13"/>
        <v xml:space="preserve"> </v>
      </c>
    </row>
    <row r="91" spans="1:25" x14ac:dyDescent="0.2">
      <c r="A91" s="35"/>
      <c r="B91" s="36"/>
      <c r="C91" s="37"/>
      <c r="D91" s="38">
        <f t="shared" si="7"/>
        <v>0</v>
      </c>
      <c r="E91" s="39"/>
      <c r="F91" s="38">
        <f t="shared" si="8"/>
        <v>0</v>
      </c>
      <c r="G91" s="39"/>
      <c r="H91" s="38">
        <f t="shared" si="9"/>
        <v>0</v>
      </c>
      <c r="I91" s="40">
        <f t="shared" si="10"/>
        <v>0</v>
      </c>
      <c r="J91" s="41" t="str">
        <f t="shared" si="11"/>
        <v xml:space="preserve">  </v>
      </c>
      <c r="X91" s="71" t="str">
        <f t="shared" si="12"/>
        <v xml:space="preserve"> </v>
      </c>
      <c r="Y91" s="71" t="str">
        <f t="shared" si="13"/>
        <v xml:space="preserve"> </v>
      </c>
    </row>
    <row r="92" spans="1:25" x14ac:dyDescent="0.2">
      <c r="A92" s="28"/>
      <c r="B92" s="29"/>
      <c r="C92" s="30"/>
      <c r="D92" s="31">
        <f t="shared" si="7"/>
        <v>0</v>
      </c>
      <c r="E92" s="32"/>
      <c r="F92" s="31">
        <f t="shared" si="8"/>
        <v>0</v>
      </c>
      <c r="G92" s="32"/>
      <c r="H92" s="31">
        <f t="shared" si="9"/>
        <v>0</v>
      </c>
      <c r="I92" s="33">
        <f t="shared" si="10"/>
        <v>0</v>
      </c>
      <c r="J92" s="34" t="str">
        <f t="shared" si="11"/>
        <v xml:space="preserve">  </v>
      </c>
      <c r="X92" s="71" t="str">
        <f t="shared" si="12"/>
        <v xml:space="preserve"> </v>
      </c>
      <c r="Y92" s="71" t="str">
        <f t="shared" si="13"/>
        <v xml:space="preserve"> </v>
      </c>
    </row>
    <row r="93" spans="1:25" x14ac:dyDescent="0.2">
      <c r="A93" s="35"/>
      <c r="B93" s="36"/>
      <c r="C93" s="37"/>
      <c r="D93" s="38">
        <f t="shared" si="7"/>
        <v>0</v>
      </c>
      <c r="E93" s="39"/>
      <c r="F93" s="38">
        <f t="shared" si="8"/>
        <v>0</v>
      </c>
      <c r="G93" s="39"/>
      <c r="H93" s="38">
        <f t="shared" si="9"/>
        <v>0</v>
      </c>
      <c r="I93" s="40">
        <f t="shared" si="10"/>
        <v>0</v>
      </c>
      <c r="J93" s="41" t="str">
        <f t="shared" si="11"/>
        <v xml:space="preserve">  </v>
      </c>
      <c r="X93" s="71" t="str">
        <f t="shared" si="12"/>
        <v xml:space="preserve"> </v>
      </c>
      <c r="Y93" s="71" t="str">
        <f t="shared" si="13"/>
        <v xml:space="preserve"> </v>
      </c>
    </row>
    <row r="94" spans="1:25" x14ac:dyDescent="0.2">
      <c r="A94" s="28"/>
      <c r="B94" s="29"/>
      <c r="C94" s="30"/>
      <c r="D94" s="31">
        <f t="shared" si="7"/>
        <v>0</v>
      </c>
      <c r="E94" s="32"/>
      <c r="F94" s="31">
        <f t="shared" si="8"/>
        <v>0</v>
      </c>
      <c r="G94" s="32"/>
      <c r="H94" s="31">
        <f t="shared" si="9"/>
        <v>0</v>
      </c>
      <c r="I94" s="33">
        <f t="shared" si="10"/>
        <v>0</v>
      </c>
      <c r="J94" s="34" t="str">
        <f t="shared" si="11"/>
        <v xml:space="preserve">  </v>
      </c>
      <c r="X94" s="71" t="str">
        <f t="shared" si="12"/>
        <v xml:space="preserve"> </v>
      </c>
      <c r="Y94" s="71" t="str">
        <f t="shared" si="13"/>
        <v xml:space="preserve"> </v>
      </c>
    </row>
    <row r="95" spans="1:25" x14ac:dyDescent="0.2">
      <c r="A95" s="35"/>
      <c r="B95" s="36"/>
      <c r="C95" s="37"/>
      <c r="D95" s="38">
        <f t="shared" si="7"/>
        <v>0</v>
      </c>
      <c r="E95" s="39"/>
      <c r="F95" s="38">
        <f t="shared" si="8"/>
        <v>0</v>
      </c>
      <c r="G95" s="39"/>
      <c r="H95" s="38">
        <f t="shared" si="9"/>
        <v>0</v>
      </c>
      <c r="I95" s="40">
        <f t="shared" si="10"/>
        <v>0</v>
      </c>
      <c r="J95" s="41" t="str">
        <f t="shared" si="11"/>
        <v xml:space="preserve">  </v>
      </c>
      <c r="X95" s="71" t="str">
        <f t="shared" si="12"/>
        <v xml:space="preserve"> </v>
      </c>
      <c r="Y95" s="71" t="str">
        <f t="shared" si="13"/>
        <v xml:space="preserve"> </v>
      </c>
    </row>
    <row r="96" spans="1:25" x14ac:dyDescent="0.2">
      <c r="A96" s="28"/>
      <c r="B96" s="29"/>
      <c r="C96" s="30"/>
      <c r="D96" s="31">
        <f t="shared" si="7"/>
        <v>0</v>
      </c>
      <c r="E96" s="32"/>
      <c r="F96" s="31">
        <f t="shared" si="8"/>
        <v>0</v>
      </c>
      <c r="G96" s="32"/>
      <c r="H96" s="31">
        <f t="shared" si="9"/>
        <v>0</v>
      </c>
      <c r="I96" s="33">
        <f t="shared" si="10"/>
        <v>0</v>
      </c>
      <c r="J96" s="34" t="str">
        <f t="shared" si="11"/>
        <v xml:space="preserve">  </v>
      </c>
      <c r="X96" s="71" t="str">
        <f t="shared" si="12"/>
        <v xml:space="preserve"> </v>
      </c>
      <c r="Y96" s="71" t="str">
        <f t="shared" si="13"/>
        <v xml:space="preserve"> </v>
      </c>
    </row>
    <row r="97" spans="1:25" x14ac:dyDescent="0.2">
      <c r="A97" s="35"/>
      <c r="B97" s="36"/>
      <c r="C97" s="37"/>
      <c r="D97" s="38">
        <f t="shared" si="7"/>
        <v>0</v>
      </c>
      <c r="E97" s="39"/>
      <c r="F97" s="38">
        <f t="shared" si="8"/>
        <v>0</v>
      </c>
      <c r="G97" s="39"/>
      <c r="H97" s="38">
        <f t="shared" si="9"/>
        <v>0</v>
      </c>
      <c r="I97" s="40">
        <f t="shared" si="10"/>
        <v>0</v>
      </c>
      <c r="J97" s="41" t="str">
        <f t="shared" si="11"/>
        <v xml:space="preserve">  </v>
      </c>
      <c r="X97" s="71" t="str">
        <f t="shared" si="12"/>
        <v xml:space="preserve"> </v>
      </c>
      <c r="Y97" s="71" t="str">
        <f t="shared" si="13"/>
        <v xml:space="preserve"> </v>
      </c>
    </row>
    <row r="98" spans="1:25" x14ac:dyDescent="0.2">
      <c r="A98" s="28"/>
      <c r="B98" s="29"/>
      <c r="C98" s="30"/>
      <c r="D98" s="31">
        <f t="shared" si="7"/>
        <v>0</v>
      </c>
      <c r="E98" s="32"/>
      <c r="F98" s="31">
        <f t="shared" si="8"/>
        <v>0</v>
      </c>
      <c r="G98" s="32"/>
      <c r="H98" s="31">
        <f t="shared" si="9"/>
        <v>0</v>
      </c>
      <c r="I98" s="33">
        <f t="shared" si="10"/>
        <v>0</v>
      </c>
      <c r="J98" s="34" t="str">
        <f t="shared" si="11"/>
        <v xml:space="preserve">  </v>
      </c>
      <c r="X98" s="71" t="str">
        <f t="shared" si="12"/>
        <v xml:space="preserve"> </v>
      </c>
      <c r="Y98" s="71" t="str">
        <f t="shared" si="13"/>
        <v xml:space="preserve"> </v>
      </c>
    </row>
    <row r="99" spans="1:25" x14ac:dyDescent="0.2">
      <c r="A99" s="35"/>
      <c r="B99" s="36"/>
      <c r="C99" s="37"/>
      <c r="D99" s="38">
        <f t="shared" si="7"/>
        <v>0</v>
      </c>
      <c r="E99" s="39"/>
      <c r="F99" s="38">
        <f t="shared" si="8"/>
        <v>0</v>
      </c>
      <c r="G99" s="39"/>
      <c r="H99" s="38">
        <f t="shared" si="9"/>
        <v>0</v>
      </c>
      <c r="I99" s="40">
        <f t="shared" si="10"/>
        <v>0</v>
      </c>
      <c r="J99" s="41" t="str">
        <f t="shared" si="11"/>
        <v xml:space="preserve">  </v>
      </c>
      <c r="X99" s="71" t="str">
        <f t="shared" si="12"/>
        <v xml:space="preserve"> </v>
      </c>
      <c r="Y99" s="71" t="str">
        <f t="shared" si="13"/>
        <v xml:space="preserve"> </v>
      </c>
    </row>
    <row r="100" spans="1:25" ht="15" thickBot="1" x14ac:dyDescent="0.25">
      <c r="A100" s="42"/>
      <c r="B100" s="43"/>
      <c r="C100" s="44"/>
      <c r="D100" s="45">
        <f t="shared" si="7"/>
        <v>0</v>
      </c>
      <c r="E100" s="46"/>
      <c r="F100" s="45">
        <f t="shared" si="8"/>
        <v>0</v>
      </c>
      <c r="G100" s="46"/>
      <c r="H100" s="45">
        <f t="shared" si="9"/>
        <v>0</v>
      </c>
      <c r="I100" s="47">
        <f t="shared" si="10"/>
        <v>0</v>
      </c>
      <c r="J100" s="48" t="str">
        <f t="shared" si="11"/>
        <v xml:space="preserve">  </v>
      </c>
      <c r="X100" s="71" t="str">
        <f t="shared" si="12"/>
        <v xml:space="preserve"> </v>
      </c>
      <c r="Y100" s="71" t="str">
        <f t="shared" si="13"/>
        <v xml:space="preserve"> </v>
      </c>
    </row>
  </sheetData>
  <sheetProtection password="CC6E" sheet="1" objects="1" scenarios="1" selectLockedCells="1"/>
  <mergeCells count="5">
    <mergeCell ref="C4:D4"/>
    <mergeCell ref="E4:F4"/>
    <mergeCell ref="G4:H4"/>
    <mergeCell ref="N1:N5"/>
    <mergeCell ref="N7:N11"/>
  </mergeCells>
  <hyperlinks>
    <hyperlink ref="O4" r:id="rId1"/>
    <hyperlink ref="O10" r:id="rId2"/>
  </hyperlinks>
  <pageMargins left="0.7" right="0.7" top="0.78740157499999996" bottom="0.78740157499999996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zoomScale="90" zoomScaleNormal="90" workbookViewId="0">
      <selection activeCell="A6" sqref="A6"/>
    </sheetView>
  </sheetViews>
  <sheetFormatPr baseColWidth="10" defaultRowHeight="14.25" x14ac:dyDescent="0.2"/>
  <cols>
    <col min="1" max="1" width="40" style="4" customWidth="1"/>
    <col min="2" max="2" width="14" style="4" customWidth="1"/>
    <col min="3" max="3" width="14" style="5" bestFit="1" customWidth="1"/>
    <col min="4" max="4" width="11.42578125" style="1"/>
    <col min="5" max="5" width="12.42578125" style="2" bestFit="1" customWidth="1"/>
    <col min="6" max="6" width="11.42578125" style="1"/>
    <col min="7" max="7" width="12.42578125" style="2" bestFit="1" customWidth="1"/>
    <col min="8" max="8" width="11.42578125" style="1"/>
    <col min="9" max="9" width="12.42578125" style="2" bestFit="1" customWidth="1"/>
    <col min="10" max="10" width="11.42578125" style="1"/>
    <col min="11" max="11" width="12.42578125" style="5" bestFit="1" customWidth="1"/>
    <col min="12" max="13" width="11.42578125" style="1"/>
    <col min="14" max="14" width="29.7109375" style="3" bestFit="1" customWidth="1"/>
    <col min="15" max="15" width="11.42578125" style="4"/>
    <col min="16" max="16" width="16.5703125" style="70" customWidth="1"/>
    <col min="17" max="21" width="11.42578125" style="70"/>
    <col min="22" max="27" width="11.42578125" style="4"/>
    <col min="28" max="28" width="11.42578125" style="71" customWidth="1"/>
    <col min="29" max="29" width="11.42578125" style="71"/>
    <col min="30" max="16384" width="11.42578125" style="4"/>
  </cols>
  <sheetData>
    <row r="1" spans="1:35" ht="15.75" x14ac:dyDescent="0.25">
      <c r="A1" s="14" t="s">
        <v>1</v>
      </c>
      <c r="B1" s="15">
        <f ca="1">YEAR(TODAY())-17</f>
        <v>1996</v>
      </c>
      <c r="C1" s="15">
        <f ca="1">YEAR(TODAY())-16</f>
        <v>1997</v>
      </c>
      <c r="D1" s="12"/>
      <c r="E1" s="16"/>
      <c r="F1" s="12"/>
      <c r="G1" s="16"/>
      <c r="H1" s="12" t="s">
        <v>10</v>
      </c>
      <c r="I1" s="16"/>
      <c r="J1" s="12"/>
      <c r="K1" s="17"/>
      <c r="L1" s="12"/>
      <c r="M1" s="12"/>
      <c r="N1" s="13"/>
      <c r="P1" s="79"/>
      <c r="Q1" s="62" t="s">
        <v>21</v>
      </c>
      <c r="R1" s="63"/>
      <c r="S1" s="64"/>
      <c r="T1" s="65"/>
      <c r="U1" s="65"/>
      <c r="AB1" s="71" t="s">
        <v>11</v>
      </c>
    </row>
    <row r="2" spans="1:35" x14ac:dyDescent="0.2">
      <c r="A2" s="11"/>
      <c r="B2" s="11"/>
      <c r="C2" s="17"/>
      <c r="D2" s="12"/>
      <c r="E2" s="16"/>
      <c r="F2" s="12"/>
      <c r="G2" s="16"/>
      <c r="H2" s="12"/>
      <c r="I2" s="16"/>
      <c r="J2" s="12"/>
      <c r="K2" s="17"/>
      <c r="L2" s="12"/>
      <c r="M2" s="12"/>
      <c r="N2" s="13"/>
      <c r="P2" s="79"/>
      <c r="Q2" s="66" t="s">
        <v>22</v>
      </c>
      <c r="R2" s="63"/>
      <c r="S2" s="64"/>
      <c r="T2" s="65"/>
      <c r="U2" s="65"/>
      <c r="AB2" s="71" t="s">
        <v>18</v>
      </c>
    </row>
    <row r="3" spans="1:35" ht="15" thickBot="1" x14ac:dyDescent="0.25">
      <c r="A3" s="11"/>
      <c r="B3" s="11"/>
      <c r="C3" s="17"/>
      <c r="D3" s="12"/>
      <c r="E3" s="16"/>
      <c r="F3" s="12"/>
      <c r="G3" s="16"/>
      <c r="H3" s="12"/>
      <c r="I3" s="16"/>
      <c r="J3" s="12"/>
      <c r="K3" s="17"/>
      <c r="L3" s="12"/>
      <c r="M3" s="12"/>
      <c r="N3" s="13"/>
      <c r="P3" s="79"/>
      <c r="Q3" s="66" t="s">
        <v>23</v>
      </c>
      <c r="R3" s="63"/>
      <c r="S3" s="64"/>
      <c r="T3" s="65"/>
      <c r="U3" s="65"/>
    </row>
    <row r="4" spans="1:35" s="6" customFormat="1" ht="16.5" thickBot="1" x14ac:dyDescent="0.3">
      <c r="A4" s="18"/>
      <c r="B4" s="18"/>
      <c r="C4" s="77" t="s">
        <v>14</v>
      </c>
      <c r="D4" s="78"/>
      <c r="E4" s="77" t="s">
        <v>0</v>
      </c>
      <c r="F4" s="78"/>
      <c r="G4" s="77" t="s">
        <v>15</v>
      </c>
      <c r="H4" s="78"/>
      <c r="I4" s="77" t="s">
        <v>16</v>
      </c>
      <c r="J4" s="78"/>
      <c r="K4" s="77" t="s">
        <v>20</v>
      </c>
      <c r="L4" s="78"/>
      <c r="M4" s="19"/>
      <c r="N4" s="20"/>
      <c r="P4" s="79"/>
      <c r="Q4" s="67" t="s">
        <v>24</v>
      </c>
      <c r="R4" s="63"/>
      <c r="S4" s="64"/>
      <c r="T4" s="68"/>
      <c r="U4" s="68"/>
      <c r="AB4" s="72">
        <f ca="1">B1</f>
        <v>1996</v>
      </c>
      <c r="AC4" s="73">
        <f ca="1">C1</f>
        <v>1997</v>
      </c>
      <c r="AD4" s="8"/>
      <c r="AE4" s="8"/>
      <c r="AF4" s="9"/>
      <c r="AG4" s="8"/>
      <c r="AH4" s="8"/>
      <c r="AI4" s="8"/>
    </row>
    <row r="5" spans="1:35" x14ac:dyDescent="0.2">
      <c r="A5" s="21" t="s">
        <v>2</v>
      </c>
      <c r="B5" s="22" t="s">
        <v>17</v>
      </c>
      <c r="C5" s="23" t="s">
        <v>4</v>
      </c>
      <c r="D5" s="24" t="s">
        <v>3</v>
      </c>
      <c r="E5" s="25" t="s">
        <v>5</v>
      </c>
      <c r="F5" s="24" t="s">
        <v>3</v>
      </c>
      <c r="G5" s="25" t="s">
        <v>5</v>
      </c>
      <c r="H5" s="24" t="s">
        <v>3</v>
      </c>
      <c r="I5" s="26" t="s">
        <v>5</v>
      </c>
      <c r="J5" s="27" t="s">
        <v>3</v>
      </c>
      <c r="K5" s="26" t="s">
        <v>5</v>
      </c>
      <c r="L5" s="27" t="s">
        <v>3</v>
      </c>
      <c r="M5" s="21" t="s">
        <v>6</v>
      </c>
      <c r="N5" s="49" t="s">
        <v>7</v>
      </c>
      <c r="P5" s="79"/>
      <c r="Q5" s="12"/>
      <c r="R5" s="12"/>
      <c r="S5" s="13"/>
      <c r="T5" s="69"/>
      <c r="U5" s="69"/>
      <c r="AB5" s="71" t="s">
        <v>7</v>
      </c>
      <c r="AC5" s="71" t="s">
        <v>7</v>
      </c>
    </row>
    <row r="6" spans="1:35" x14ac:dyDescent="0.2">
      <c r="A6" s="28"/>
      <c r="B6" s="29"/>
      <c r="C6" s="30"/>
      <c r="D6" s="31">
        <f>INT(IF(C6=0,0,(25.4347*(POWER((18-C6-0.24),1.81)))))</f>
        <v>0</v>
      </c>
      <c r="E6" s="32"/>
      <c r="F6" s="31">
        <f>INT(IF(E6=0,0,(0.14354*POWER((E6*100-220),1.4))))</f>
        <v>0</v>
      </c>
      <c r="G6" s="32"/>
      <c r="H6" s="31">
        <f>INT(IF(G6=0,0,(51.39*POWER((G6-1.5),1.05))))</f>
        <v>0</v>
      </c>
      <c r="I6" s="50"/>
      <c r="J6" s="51">
        <f>INT(IF(I6=0,0,(0.8465*POWER((I6*100-75),1.42))))</f>
        <v>0</v>
      </c>
      <c r="K6" s="50"/>
      <c r="L6" s="51">
        <f>INT(IF(K6=0,0,(1.53775*(POWER((82-K6-0.14),1.81)))))</f>
        <v>0</v>
      </c>
      <c r="M6" s="52">
        <f>IF(D6=0,0,D6+F6+H6+J6+L6)</f>
        <v>0</v>
      </c>
      <c r="N6" s="53" t="str">
        <f>IF(B6=0,"  ",IF(B6=$B$1,AB6,IF(B6=$C$1,AC6,$AB$2)))</f>
        <v xml:space="preserve">  </v>
      </c>
      <c r="AB6" s="71" t="str">
        <f>IF(M6=0," ",IF(M6&gt;=2100,"Gold",IF(M6&gt;=1500,"Silber",IF(M6&gt;=1100,"Bronze",AB$1))))</f>
        <v xml:space="preserve"> </v>
      </c>
      <c r="AC6" s="71" t="str">
        <f>IF(M6=0," ",IF(M6&gt;=2050,"Gold",IF(M6&gt;=1450,"Silber",IF(M6&gt;=1050,"Bronze",AB$1))))</f>
        <v xml:space="preserve"> </v>
      </c>
    </row>
    <row r="7" spans="1:35" ht="15" x14ac:dyDescent="0.2">
      <c r="A7" s="35"/>
      <c r="B7" s="36"/>
      <c r="C7" s="37"/>
      <c r="D7" s="38">
        <f t="shared" ref="D7:D70" si="0">INT(IF(C7=0,0,(25.4347*(POWER((18-C7-0.24),1.81)))))</f>
        <v>0</v>
      </c>
      <c r="E7" s="39"/>
      <c r="F7" s="38">
        <f t="shared" ref="F7:F70" si="1">INT(IF(E7=0,0,(0.14354*POWER((E7*100-220),1.4))))</f>
        <v>0</v>
      </c>
      <c r="G7" s="39"/>
      <c r="H7" s="38">
        <f t="shared" ref="H7:H70" si="2">INT(IF(G7=0,0,(51.39*POWER((G7-1.5),1.05))))</f>
        <v>0</v>
      </c>
      <c r="I7" s="54"/>
      <c r="J7" s="55">
        <f t="shared" ref="J7:J70" si="3">INT(IF(I7=0,0,(0.8465*POWER((I7*100-75),1.42))))</f>
        <v>0</v>
      </c>
      <c r="K7" s="54"/>
      <c r="L7" s="55">
        <f t="shared" ref="L7:L70" si="4">INT(IF(K7=0,0,(1.53775*(POWER((82-K7-0.14),1.81)))))</f>
        <v>0</v>
      </c>
      <c r="M7" s="56">
        <f t="shared" ref="M7:M70" si="5">IF(D7=0,0,D7+F7+H7+J7+L7)</f>
        <v>0</v>
      </c>
      <c r="N7" s="57" t="str">
        <f t="shared" ref="N7:N70" si="6">IF(B7=0,"  ",IF(B7=$B$1,AB7,IF(B7=$C$1,AC7,$AB$2)))</f>
        <v xml:space="preserve">  </v>
      </c>
      <c r="P7" s="79"/>
      <c r="Q7" s="62" t="s">
        <v>25</v>
      </c>
      <c r="R7" s="63"/>
      <c r="S7" s="64"/>
      <c r="T7" s="65"/>
      <c r="U7" s="65"/>
      <c r="AB7" s="71" t="str">
        <f t="shared" ref="AB7:AB70" si="7">IF(M7=0," ",IF(M7&gt;=2100,"Gold",IF(M7&gt;=1500,"Silber",IF(M7&gt;=1100,"Bronze",AB$1))))</f>
        <v xml:space="preserve"> </v>
      </c>
      <c r="AC7" s="71" t="str">
        <f t="shared" ref="AC7:AC70" si="8">IF(M7=0," ",IF(M7&gt;=2050,"Gold",IF(M7&gt;=1450,"Silber",IF(M7&gt;=1050,"Bronze",AB$1))))</f>
        <v xml:space="preserve"> </v>
      </c>
    </row>
    <row r="8" spans="1:35" x14ac:dyDescent="0.2">
      <c r="A8" s="28"/>
      <c r="B8" s="29"/>
      <c r="C8" s="30"/>
      <c r="D8" s="31">
        <f t="shared" si="0"/>
        <v>0</v>
      </c>
      <c r="E8" s="32"/>
      <c r="F8" s="31">
        <f t="shared" si="1"/>
        <v>0</v>
      </c>
      <c r="G8" s="32"/>
      <c r="H8" s="31">
        <f t="shared" si="2"/>
        <v>0</v>
      </c>
      <c r="I8" s="50"/>
      <c r="J8" s="51">
        <f t="shared" si="3"/>
        <v>0</v>
      </c>
      <c r="K8" s="50"/>
      <c r="L8" s="51">
        <f t="shared" si="4"/>
        <v>0</v>
      </c>
      <c r="M8" s="52">
        <f t="shared" si="5"/>
        <v>0</v>
      </c>
      <c r="N8" s="53" t="str">
        <f t="shared" si="6"/>
        <v xml:space="preserve">  </v>
      </c>
      <c r="P8" s="79"/>
      <c r="Q8" s="66" t="s">
        <v>26</v>
      </c>
      <c r="R8" s="63"/>
      <c r="S8" s="64"/>
      <c r="T8" s="65"/>
      <c r="U8" s="65"/>
      <c r="AB8" s="71" t="str">
        <f t="shared" si="7"/>
        <v xml:space="preserve"> </v>
      </c>
      <c r="AC8" s="71" t="str">
        <f t="shared" si="8"/>
        <v xml:space="preserve"> </v>
      </c>
    </row>
    <row r="9" spans="1:35" x14ac:dyDescent="0.2">
      <c r="A9" s="35"/>
      <c r="B9" s="36"/>
      <c r="C9" s="37"/>
      <c r="D9" s="38">
        <f t="shared" si="0"/>
        <v>0</v>
      </c>
      <c r="E9" s="39"/>
      <c r="F9" s="38">
        <f t="shared" si="1"/>
        <v>0</v>
      </c>
      <c r="G9" s="39"/>
      <c r="H9" s="38">
        <f t="shared" si="2"/>
        <v>0</v>
      </c>
      <c r="I9" s="54"/>
      <c r="J9" s="55">
        <f t="shared" si="3"/>
        <v>0</v>
      </c>
      <c r="K9" s="54"/>
      <c r="L9" s="55">
        <f t="shared" si="4"/>
        <v>0</v>
      </c>
      <c r="M9" s="56">
        <f t="shared" si="5"/>
        <v>0</v>
      </c>
      <c r="N9" s="57" t="str">
        <f t="shared" si="6"/>
        <v xml:space="preserve">  </v>
      </c>
      <c r="P9" s="79"/>
      <c r="Q9" s="66" t="s">
        <v>27</v>
      </c>
      <c r="R9" s="63"/>
      <c r="S9" s="64"/>
      <c r="T9" s="65"/>
      <c r="U9" s="65"/>
      <c r="AB9" s="71" t="str">
        <f t="shared" si="7"/>
        <v xml:space="preserve"> </v>
      </c>
      <c r="AC9" s="71" t="str">
        <f t="shared" si="8"/>
        <v xml:space="preserve"> </v>
      </c>
    </row>
    <row r="10" spans="1:35" ht="15" x14ac:dyDescent="0.2">
      <c r="A10" s="28"/>
      <c r="B10" s="29"/>
      <c r="C10" s="30"/>
      <c r="D10" s="31">
        <f t="shared" si="0"/>
        <v>0</v>
      </c>
      <c r="E10" s="32"/>
      <c r="F10" s="31">
        <f t="shared" si="1"/>
        <v>0</v>
      </c>
      <c r="G10" s="32"/>
      <c r="H10" s="31">
        <f t="shared" si="2"/>
        <v>0</v>
      </c>
      <c r="I10" s="50"/>
      <c r="J10" s="51">
        <f t="shared" si="3"/>
        <v>0</v>
      </c>
      <c r="K10" s="50"/>
      <c r="L10" s="51">
        <f t="shared" si="4"/>
        <v>0</v>
      </c>
      <c r="M10" s="52">
        <f t="shared" si="5"/>
        <v>0</v>
      </c>
      <c r="N10" s="53" t="str">
        <f t="shared" si="6"/>
        <v xml:space="preserve">  </v>
      </c>
      <c r="P10" s="79"/>
      <c r="Q10" s="67" t="s">
        <v>28</v>
      </c>
      <c r="R10" s="63"/>
      <c r="S10" s="64"/>
      <c r="T10" s="68"/>
      <c r="U10" s="68"/>
      <c r="AB10" s="71" t="str">
        <f t="shared" si="7"/>
        <v xml:space="preserve"> </v>
      </c>
      <c r="AC10" s="71" t="str">
        <f t="shared" si="8"/>
        <v xml:space="preserve"> </v>
      </c>
    </row>
    <row r="11" spans="1:35" x14ac:dyDescent="0.2">
      <c r="A11" s="35"/>
      <c r="B11" s="36"/>
      <c r="C11" s="37"/>
      <c r="D11" s="38">
        <f t="shared" si="0"/>
        <v>0</v>
      </c>
      <c r="E11" s="39"/>
      <c r="F11" s="38">
        <f t="shared" si="1"/>
        <v>0</v>
      </c>
      <c r="G11" s="39"/>
      <c r="H11" s="38">
        <f t="shared" si="2"/>
        <v>0</v>
      </c>
      <c r="I11" s="54"/>
      <c r="J11" s="55">
        <f t="shared" si="3"/>
        <v>0</v>
      </c>
      <c r="K11" s="54"/>
      <c r="L11" s="55">
        <f t="shared" si="4"/>
        <v>0</v>
      </c>
      <c r="M11" s="56">
        <f t="shared" si="5"/>
        <v>0</v>
      </c>
      <c r="N11" s="57" t="str">
        <f t="shared" si="6"/>
        <v xml:space="preserve">  </v>
      </c>
      <c r="P11" s="79"/>
      <c r="Q11" s="12"/>
      <c r="R11" s="12"/>
      <c r="S11" s="13"/>
      <c r="T11" s="69"/>
      <c r="U11" s="69"/>
      <c r="AB11" s="71" t="str">
        <f t="shared" si="7"/>
        <v xml:space="preserve"> </v>
      </c>
      <c r="AC11" s="71" t="str">
        <f t="shared" si="8"/>
        <v xml:space="preserve"> </v>
      </c>
    </row>
    <row r="12" spans="1:35" x14ac:dyDescent="0.2">
      <c r="A12" s="28"/>
      <c r="B12" s="29"/>
      <c r="C12" s="30"/>
      <c r="D12" s="31">
        <f t="shared" si="0"/>
        <v>0</v>
      </c>
      <c r="E12" s="32"/>
      <c r="F12" s="31">
        <f t="shared" si="1"/>
        <v>0</v>
      </c>
      <c r="G12" s="32"/>
      <c r="H12" s="31">
        <f t="shared" si="2"/>
        <v>0</v>
      </c>
      <c r="I12" s="50"/>
      <c r="J12" s="51">
        <f t="shared" si="3"/>
        <v>0</v>
      </c>
      <c r="K12" s="50"/>
      <c r="L12" s="51">
        <f t="shared" si="4"/>
        <v>0</v>
      </c>
      <c r="M12" s="52">
        <f t="shared" si="5"/>
        <v>0</v>
      </c>
      <c r="N12" s="53" t="str">
        <f t="shared" si="6"/>
        <v xml:space="preserve">  </v>
      </c>
      <c r="P12" s="69"/>
      <c r="Q12" s="69"/>
      <c r="R12" s="69"/>
      <c r="S12" s="69"/>
      <c r="T12" s="69"/>
      <c r="U12" s="69"/>
      <c r="AB12" s="71" t="str">
        <f t="shared" si="7"/>
        <v xml:space="preserve"> </v>
      </c>
      <c r="AC12" s="71" t="str">
        <f t="shared" si="8"/>
        <v xml:space="preserve"> </v>
      </c>
    </row>
    <row r="13" spans="1:35" x14ac:dyDescent="0.2">
      <c r="A13" s="35"/>
      <c r="B13" s="36"/>
      <c r="C13" s="37"/>
      <c r="D13" s="38">
        <f t="shared" si="0"/>
        <v>0</v>
      </c>
      <c r="E13" s="39"/>
      <c r="F13" s="38">
        <f t="shared" si="1"/>
        <v>0</v>
      </c>
      <c r="G13" s="39"/>
      <c r="H13" s="38">
        <f t="shared" si="2"/>
        <v>0</v>
      </c>
      <c r="I13" s="54"/>
      <c r="J13" s="55">
        <f t="shared" si="3"/>
        <v>0</v>
      </c>
      <c r="K13" s="54"/>
      <c r="L13" s="55">
        <f t="shared" si="4"/>
        <v>0</v>
      </c>
      <c r="M13" s="56">
        <f t="shared" si="5"/>
        <v>0</v>
      </c>
      <c r="N13" s="57" t="str">
        <f t="shared" si="6"/>
        <v xml:space="preserve">  </v>
      </c>
      <c r="P13" s="80" t="s">
        <v>29</v>
      </c>
      <c r="Q13" s="69"/>
      <c r="R13" s="69"/>
      <c r="S13" s="69"/>
      <c r="T13" s="69"/>
      <c r="U13" s="69"/>
      <c r="AB13" s="71" t="str">
        <f t="shared" si="7"/>
        <v xml:space="preserve"> </v>
      </c>
      <c r="AC13" s="71" t="str">
        <f t="shared" si="8"/>
        <v xml:space="preserve"> </v>
      </c>
    </row>
    <row r="14" spans="1:35" x14ac:dyDescent="0.2">
      <c r="A14" s="28"/>
      <c r="B14" s="29"/>
      <c r="C14" s="30"/>
      <c r="D14" s="31">
        <f t="shared" si="0"/>
        <v>0</v>
      </c>
      <c r="E14" s="32"/>
      <c r="F14" s="31">
        <f t="shared" si="1"/>
        <v>0</v>
      </c>
      <c r="G14" s="32"/>
      <c r="H14" s="31">
        <f t="shared" si="2"/>
        <v>0</v>
      </c>
      <c r="I14" s="50"/>
      <c r="J14" s="51">
        <f t="shared" si="3"/>
        <v>0</v>
      </c>
      <c r="K14" s="50"/>
      <c r="L14" s="51">
        <f t="shared" si="4"/>
        <v>0</v>
      </c>
      <c r="M14" s="52">
        <f t="shared" si="5"/>
        <v>0</v>
      </c>
      <c r="N14" s="53" t="str">
        <f t="shared" si="6"/>
        <v xml:space="preserve">  </v>
      </c>
      <c r="AB14" s="71" t="str">
        <f t="shared" si="7"/>
        <v xml:space="preserve"> </v>
      </c>
      <c r="AC14" s="71" t="str">
        <f t="shared" si="8"/>
        <v xml:space="preserve"> </v>
      </c>
    </row>
    <row r="15" spans="1:35" x14ac:dyDescent="0.2">
      <c r="A15" s="35"/>
      <c r="B15" s="36"/>
      <c r="C15" s="37"/>
      <c r="D15" s="38">
        <f t="shared" si="0"/>
        <v>0</v>
      </c>
      <c r="E15" s="39"/>
      <c r="F15" s="38">
        <f t="shared" si="1"/>
        <v>0</v>
      </c>
      <c r="G15" s="39"/>
      <c r="H15" s="38">
        <f t="shared" si="2"/>
        <v>0</v>
      </c>
      <c r="I15" s="54"/>
      <c r="J15" s="55">
        <f t="shared" si="3"/>
        <v>0</v>
      </c>
      <c r="K15" s="54"/>
      <c r="L15" s="55">
        <f t="shared" si="4"/>
        <v>0</v>
      </c>
      <c r="M15" s="56">
        <f t="shared" si="5"/>
        <v>0</v>
      </c>
      <c r="N15" s="57" t="str">
        <f t="shared" si="6"/>
        <v xml:space="preserve">  </v>
      </c>
      <c r="AB15" s="71" t="str">
        <f t="shared" si="7"/>
        <v xml:space="preserve"> </v>
      </c>
      <c r="AC15" s="71" t="str">
        <f t="shared" si="8"/>
        <v xml:space="preserve"> </v>
      </c>
    </row>
    <row r="16" spans="1:35" x14ac:dyDescent="0.2">
      <c r="A16" s="28"/>
      <c r="B16" s="29"/>
      <c r="C16" s="30"/>
      <c r="D16" s="31">
        <f t="shared" si="0"/>
        <v>0</v>
      </c>
      <c r="E16" s="32"/>
      <c r="F16" s="31">
        <f t="shared" si="1"/>
        <v>0</v>
      </c>
      <c r="G16" s="32"/>
      <c r="H16" s="31">
        <f t="shared" si="2"/>
        <v>0</v>
      </c>
      <c r="I16" s="50"/>
      <c r="J16" s="51">
        <f t="shared" si="3"/>
        <v>0</v>
      </c>
      <c r="K16" s="50"/>
      <c r="L16" s="51">
        <f t="shared" si="4"/>
        <v>0</v>
      </c>
      <c r="M16" s="52">
        <f t="shared" si="5"/>
        <v>0</v>
      </c>
      <c r="N16" s="53" t="str">
        <f t="shared" si="6"/>
        <v xml:space="preserve">  </v>
      </c>
      <c r="AB16" s="71" t="str">
        <f t="shared" si="7"/>
        <v xml:space="preserve"> </v>
      </c>
      <c r="AC16" s="71" t="str">
        <f t="shared" si="8"/>
        <v xml:space="preserve"> </v>
      </c>
    </row>
    <row r="17" spans="1:29" x14ac:dyDescent="0.2">
      <c r="A17" s="35"/>
      <c r="B17" s="36"/>
      <c r="C17" s="37"/>
      <c r="D17" s="38">
        <f t="shared" si="0"/>
        <v>0</v>
      </c>
      <c r="E17" s="39"/>
      <c r="F17" s="38">
        <f t="shared" si="1"/>
        <v>0</v>
      </c>
      <c r="G17" s="39"/>
      <c r="H17" s="38">
        <f t="shared" si="2"/>
        <v>0</v>
      </c>
      <c r="I17" s="54"/>
      <c r="J17" s="55">
        <f t="shared" si="3"/>
        <v>0</v>
      </c>
      <c r="K17" s="54"/>
      <c r="L17" s="55">
        <f t="shared" si="4"/>
        <v>0</v>
      </c>
      <c r="M17" s="56">
        <f t="shared" si="5"/>
        <v>0</v>
      </c>
      <c r="N17" s="57" t="str">
        <f t="shared" si="6"/>
        <v xml:space="preserve">  </v>
      </c>
      <c r="AB17" s="71" t="str">
        <f t="shared" si="7"/>
        <v xml:space="preserve"> </v>
      </c>
      <c r="AC17" s="71" t="str">
        <f t="shared" si="8"/>
        <v xml:space="preserve"> </v>
      </c>
    </row>
    <row r="18" spans="1:29" x14ac:dyDescent="0.2">
      <c r="A18" s="28"/>
      <c r="B18" s="29"/>
      <c r="C18" s="30"/>
      <c r="D18" s="31">
        <f t="shared" si="0"/>
        <v>0</v>
      </c>
      <c r="E18" s="32"/>
      <c r="F18" s="31">
        <f t="shared" si="1"/>
        <v>0</v>
      </c>
      <c r="G18" s="32"/>
      <c r="H18" s="31">
        <f t="shared" si="2"/>
        <v>0</v>
      </c>
      <c r="I18" s="50"/>
      <c r="J18" s="51">
        <f t="shared" si="3"/>
        <v>0</v>
      </c>
      <c r="K18" s="50"/>
      <c r="L18" s="51">
        <f t="shared" si="4"/>
        <v>0</v>
      </c>
      <c r="M18" s="52">
        <f t="shared" si="5"/>
        <v>0</v>
      </c>
      <c r="N18" s="53" t="str">
        <f t="shared" si="6"/>
        <v xml:space="preserve">  </v>
      </c>
      <c r="AB18" s="71" t="str">
        <f t="shared" si="7"/>
        <v xml:space="preserve"> </v>
      </c>
      <c r="AC18" s="71" t="str">
        <f t="shared" si="8"/>
        <v xml:space="preserve"> </v>
      </c>
    </row>
    <row r="19" spans="1:29" x14ac:dyDescent="0.2">
      <c r="A19" s="35"/>
      <c r="B19" s="36"/>
      <c r="C19" s="37"/>
      <c r="D19" s="38">
        <f t="shared" si="0"/>
        <v>0</v>
      </c>
      <c r="E19" s="39"/>
      <c r="F19" s="38">
        <f t="shared" si="1"/>
        <v>0</v>
      </c>
      <c r="G19" s="39"/>
      <c r="H19" s="38">
        <f t="shared" si="2"/>
        <v>0</v>
      </c>
      <c r="I19" s="54"/>
      <c r="J19" s="55">
        <f t="shared" si="3"/>
        <v>0</v>
      </c>
      <c r="K19" s="54"/>
      <c r="L19" s="55">
        <f t="shared" si="4"/>
        <v>0</v>
      </c>
      <c r="M19" s="56">
        <f t="shared" si="5"/>
        <v>0</v>
      </c>
      <c r="N19" s="57" t="str">
        <f t="shared" si="6"/>
        <v xml:space="preserve">  </v>
      </c>
      <c r="AB19" s="71" t="str">
        <f t="shared" si="7"/>
        <v xml:space="preserve"> </v>
      </c>
      <c r="AC19" s="71" t="str">
        <f t="shared" si="8"/>
        <v xml:space="preserve"> </v>
      </c>
    </row>
    <row r="20" spans="1:29" x14ac:dyDescent="0.2">
      <c r="A20" s="28"/>
      <c r="B20" s="29"/>
      <c r="C20" s="30"/>
      <c r="D20" s="31">
        <f t="shared" si="0"/>
        <v>0</v>
      </c>
      <c r="E20" s="32"/>
      <c r="F20" s="31">
        <f t="shared" si="1"/>
        <v>0</v>
      </c>
      <c r="G20" s="32"/>
      <c r="H20" s="31">
        <f t="shared" si="2"/>
        <v>0</v>
      </c>
      <c r="I20" s="50"/>
      <c r="J20" s="51">
        <f t="shared" si="3"/>
        <v>0</v>
      </c>
      <c r="K20" s="50"/>
      <c r="L20" s="51">
        <f t="shared" si="4"/>
        <v>0</v>
      </c>
      <c r="M20" s="52">
        <f t="shared" si="5"/>
        <v>0</v>
      </c>
      <c r="N20" s="53" t="str">
        <f t="shared" si="6"/>
        <v xml:space="preserve">  </v>
      </c>
      <c r="AB20" s="71" t="str">
        <f t="shared" si="7"/>
        <v xml:space="preserve"> </v>
      </c>
      <c r="AC20" s="71" t="str">
        <f t="shared" si="8"/>
        <v xml:space="preserve"> </v>
      </c>
    </row>
    <row r="21" spans="1:29" x14ac:dyDescent="0.2">
      <c r="A21" s="35"/>
      <c r="B21" s="36"/>
      <c r="C21" s="37"/>
      <c r="D21" s="38">
        <f t="shared" si="0"/>
        <v>0</v>
      </c>
      <c r="E21" s="39"/>
      <c r="F21" s="38">
        <f t="shared" si="1"/>
        <v>0</v>
      </c>
      <c r="G21" s="39"/>
      <c r="H21" s="38">
        <f t="shared" si="2"/>
        <v>0</v>
      </c>
      <c r="I21" s="54"/>
      <c r="J21" s="55">
        <f t="shared" si="3"/>
        <v>0</v>
      </c>
      <c r="K21" s="54"/>
      <c r="L21" s="55">
        <f t="shared" si="4"/>
        <v>0</v>
      </c>
      <c r="M21" s="56">
        <f t="shared" si="5"/>
        <v>0</v>
      </c>
      <c r="N21" s="57" t="str">
        <f t="shared" si="6"/>
        <v xml:space="preserve">  </v>
      </c>
      <c r="AB21" s="71" t="str">
        <f t="shared" si="7"/>
        <v xml:space="preserve"> </v>
      </c>
      <c r="AC21" s="71" t="str">
        <f t="shared" si="8"/>
        <v xml:space="preserve"> </v>
      </c>
    </row>
    <row r="22" spans="1:29" x14ac:dyDescent="0.2">
      <c r="A22" s="28"/>
      <c r="B22" s="29"/>
      <c r="C22" s="30"/>
      <c r="D22" s="31">
        <f t="shared" si="0"/>
        <v>0</v>
      </c>
      <c r="E22" s="32"/>
      <c r="F22" s="31">
        <f t="shared" si="1"/>
        <v>0</v>
      </c>
      <c r="G22" s="32"/>
      <c r="H22" s="31">
        <f t="shared" si="2"/>
        <v>0</v>
      </c>
      <c r="I22" s="50"/>
      <c r="J22" s="51">
        <f t="shared" si="3"/>
        <v>0</v>
      </c>
      <c r="K22" s="50"/>
      <c r="L22" s="51">
        <f t="shared" si="4"/>
        <v>0</v>
      </c>
      <c r="M22" s="52">
        <f t="shared" si="5"/>
        <v>0</v>
      </c>
      <c r="N22" s="53" t="str">
        <f t="shared" si="6"/>
        <v xml:space="preserve">  </v>
      </c>
      <c r="AB22" s="71" t="str">
        <f t="shared" si="7"/>
        <v xml:space="preserve"> </v>
      </c>
      <c r="AC22" s="71" t="str">
        <f t="shared" si="8"/>
        <v xml:space="preserve"> </v>
      </c>
    </row>
    <row r="23" spans="1:29" x14ac:dyDescent="0.2">
      <c r="A23" s="35"/>
      <c r="B23" s="36"/>
      <c r="C23" s="37"/>
      <c r="D23" s="38">
        <f t="shared" si="0"/>
        <v>0</v>
      </c>
      <c r="E23" s="39"/>
      <c r="F23" s="38">
        <f t="shared" si="1"/>
        <v>0</v>
      </c>
      <c r="G23" s="39"/>
      <c r="H23" s="38">
        <f t="shared" si="2"/>
        <v>0</v>
      </c>
      <c r="I23" s="54"/>
      <c r="J23" s="55">
        <f t="shared" si="3"/>
        <v>0</v>
      </c>
      <c r="K23" s="54"/>
      <c r="L23" s="55">
        <f t="shared" si="4"/>
        <v>0</v>
      </c>
      <c r="M23" s="56">
        <f t="shared" si="5"/>
        <v>0</v>
      </c>
      <c r="N23" s="57" t="str">
        <f t="shared" si="6"/>
        <v xml:space="preserve">  </v>
      </c>
      <c r="AB23" s="71" t="str">
        <f t="shared" si="7"/>
        <v xml:space="preserve"> </v>
      </c>
      <c r="AC23" s="71" t="str">
        <f t="shared" si="8"/>
        <v xml:space="preserve"> </v>
      </c>
    </row>
    <row r="24" spans="1:29" x14ac:dyDescent="0.2">
      <c r="A24" s="28"/>
      <c r="B24" s="29"/>
      <c r="C24" s="30"/>
      <c r="D24" s="31">
        <f t="shared" si="0"/>
        <v>0</v>
      </c>
      <c r="E24" s="32"/>
      <c r="F24" s="31">
        <f t="shared" si="1"/>
        <v>0</v>
      </c>
      <c r="G24" s="32"/>
      <c r="H24" s="31">
        <f t="shared" si="2"/>
        <v>0</v>
      </c>
      <c r="I24" s="50"/>
      <c r="J24" s="51">
        <f t="shared" si="3"/>
        <v>0</v>
      </c>
      <c r="K24" s="50"/>
      <c r="L24" s="51">
        <f t="shared" si="4"/>
        <v>0</v>
      </c>
      <c r="M24" s="52">
        <f t="shared" si="5"/>
        <v>0</v>
      </c>
      <c r="N24" s="53" t="str">
        <f t="shared" si="6"/>
        <v xml:space="preserve">  </v>
      </c>
      <c r="AB24" s="71" t="str">
        <f t="shared" si="7"/>
        <v xml:space="preserve"> </v>
      </c>
      <c r="AC24" s="71" t="str">
        <f t="shared" si="8"/>
        <v xml:space="preserve"> </v>
      </c>
    </row>
    <row r="25" spans="1:29" x14ac:dyDescent="0.2">
      <c r="A25" s="35"/>
      <c r="B25" s="36"/>
      <c r="C25" s="37"/>
      <c r="D25" s="38">
        <f t="shared" si="0"/>
        <v>0</v>
      </c>
      <c r="E25" s="39"/>
      <c r="F25" s="38">
        <f t="shared" si="1"/>
        <v>0</v>
      </c>
      <c r="G25" s="39"/>
      <c r="H25" s="38">
        <f t="shared" si="2"/>
        <v>0</v>
      </c>
      <c r="I25" s="54"/>
      <c r="J25" s="55">
        <f t="shared" si="3"/>
        <v>0</v>
      </c>
      <c r="K25" s="54"/>
      <c r="L25" s="55">
        <f t="shared" si="4"/>
        <v>0</v>
      </c>
      <c r="M25" s="56">
        <f t="shared" si="5"/>
        <v>0</v>
      </c>
      <c r="N25" s="57" t="str">
        <f t="shared" si="6"/>
        <v xml:space="preserve">  </v>
      </c>
      <c r="AB25" s="71" t="str">
        <f t="shared" si="7"/>
        <v xml:space="preserve"> </v>
      </c>
      <c r="AC25" s="71" t="str">
        <f t="shared" si="8"/>
        <v xml:space="preserve"> </v>
      </c>
    </row>
    <row r="26" spans="1:29" x14ac:dyDescent="0.2">
      <c r="A26" s="28"/>
      <c r="B26" s="29"/>
      <c r="C26" s="30"/>
      <c r="D26" s="31">
        <f t="shared" si="0"/>
        <v>0</v>
      </c>
      <c r="E26" s="32"/>
      <c r="F26" s="31">
        <f t="shared" si="1"/>
        <v>0</v>
      </c>
      <c r="G26" s="32"/>
      <c r="H26" s="31">
        <f t="shared" si="2"/>
        <v>0</v>
      </c>
      <c r="I26" s="50"/>
      <c r="J26" s="51">
        <f t="shared" si="3"/>
        <v>0</v>
      </c>
      <c r="K26" s="50"/>
      <c r="L26" s="51">
        <f t="shared" si="4"/>
        <v>0</v>
      </c>
      <c r="M26" s="52">
        <f t="shared" si="5"/>
        <v>0</v>
      </c>
      <c r="N26" s="53" t="str">
        <f t="shared" si="6"/>
        <v xml:space="preserve">  </v>
      </c>
      <c r="AB26" s="71" t="str">
        <f t="shared" si="7"/>
        <v xml:space="preserve"> </v>
      </c>
      <c r="AC26" s="71" t="str">
        <f t="shared" si="8"/>
        <v xml:space="preserve"> </v>
      </c>
    </row>
    <row r="27" spans="1:29" x14ac:dyDescent="0.2">
      <c r="A27" s="35"/>
      <c r="B27" s="36"/>
      <c r="C27" s="37"/>
      <c r="D27" s="38">
        <f t="shared" si="0"/>
        <v>0</v>
      </c>
      <c r="E27" s="39"/>
      <c r="F27" s="38">
        <f t="shared" si="1"/>
        <v>0</v>
      </c>
      <c r="G27" s="39"/>
      <c r="H27" s="38">
        <f t="shared" si="2"/>
        <v>0</v>
      </c>
      <c r="I27" s="54"/>
      <c r="J27" s="55">
        <f t="shared" si="3"/>
        <v>0</v>
      </c>
      <c r="K27" s="54"/>
      <c r="L27" s="55">
        <f t="shared" si="4"/>
        <v>0</v>
      </c>
      <c r="M27" s="56">
        <f t="shared" si="5"/>
        <v>0</v>
      </c>
      <c r="N27" s="57" t="str">
        <f t="shared" si="6"/>
        <v xml:space="preserve">  </v>
      </c>
      <c r="AB27" s="71" t="str">
        <f t="shared" si="7"/>
        <v xml:space="preserve"> </v>
      </c>
      <c r="AC27" s="71" t="str">
        <f t="shared" si="8"/>
        <v xml:space="preserve"> </v>
      </c>
    </row>
    <row r="28" spans="1:29" x14ac:dyDescent="0.2">
      <c r="A28" s="28"/>
      <c r="B28" s="29"/>
      <c r="C28" s="30"/>
      <c r="D28" s="31">
        <f t="shared" si="0"/>
        <v>0</v>
      </c>
      <c r="E28" s="32"/>
      <c r="F28" s="31">
        <f t="shared" si="1"/>
        <v>0</v>
      </c>
      <c r="G28" s="32"/>
      <c r="H28" s="31">
        <f t="shared" si="2"/>
        <v>0</v>
      </c>
      <c r="I28" s="50"/>
      <c r="J28" s="51">
        <f t="shared" si="3"/>
        <v>0</v>
      </c>
      <c r="K28" s="50"/>
      <c r="L28" s="51">
        <f t="shared" si="4"/>
        <v>0</v>
      </c>
      <c r="M28" s="52">
        <f t="shared" si="5"/>
        <v>0</v>
      </c>
      <c r="N28" s="53" t="str">
        <f t="shared" si="6"/>
        <v xml:space="preserve">  </v>
      </c>
      <c r="AB28" s="71" t="str">
        <f t="shared" si="7"/>
        <v xml:space="preserve"> </v>
      </c>
      <c r="AC28" s="71" t="str">
        <f t="shared" si="8"/>
        <v xml:space="preserve"> </v>
      </c>
    </row>
    <row r="29" spans="1:29" x14ac:dyDescent="0.2">
      <c r="A29" s="35"/>
      <c r="B29" s="36"/>
      <c r="C29" s="37"/>
      <c r="D29" s="38">
        <f t="shared" si="0"/>
        <v>0</v>
      </c>
      <c r="E29" s="39"/>
      <c r="F29" s="38">
        <f t="shared" si="1"/>
        <v>0</v>
      </c>
      <c r="G29" s="39"/>
      <c r="H29" s="38">
        <f t="shared" si="2"/>
        <v>0</v>
      </c>
      <c r="I29" s="54"/>
      <c r="J29" s="55">
        <f t="shared" si="3"/>
        <v>0</v>
      </c>
      <c r="K29" s="54"/>
      <c r="L29" s="55">
        <f t="shared" si="4"/>
        <v>0</v>
      </c>
      <c r="M29" s="56">
        <f t="shared" si="5"/>
        <v>0</v>
      </c>
      <c r="N29" s="57" t="str">
        <f t="shared" si="6"/>
        <v xml:space="preserve">  </v>
      </c>
      <c r="AB29" s="71" t="str">
        <f t="shared" si="7"/>
        <v xml:space="preserve"> </v>
      </c>
      <c r="AC29" s="71" t="str">
        <f t="shared" si="8"/>
        <v xml:space="preserve"> </v>
      </c>
    </row>
    <row r="30" spans="1:29" x14ac:dyDescent="0.2">
      <c r="A30" s="28"/>
      <c r="B30" s="29"/>
      <c r="C30" s="30"/>
      <c r="D30" s="31">
        <f t="shared" si="0"/>
        <v>0</v>
      </c>
      <c r="E30" s="32"/>
      <c r="F30" s="31">
        <f t="shared" si="1"/>
        <v>0</v>
      </c>
      <c r="G30" s="32"/>
      <c r="H30" s="31">
        <f t="shared" si="2"/>
        <v>0</v>
      </c>
      <c r="I30" s="50"/>
      <c r="J30" s="51">
        <f t="shared" si="3"/>
        <v>0</v>
      </c>
      <c r="K30" s="50"/>
      <c r="L30" s="51">
        <f t="shared" si="4"/>
        <v>0</v>
      </c>
      <c r="M30" s="52">
        <f t="shared" si="5"/>
        <v>0</v>
      </c>
      <c r="N30" s="53" t="str">
        <f t="shared" si="6"/>
        <v xml:space="preserve">  </v>
      </c>
      <c r="AB30" s="71" t="str">
        <f t="shared" si="7"/>
        <v xml:space="preserve"> </v>
      </c>
      <c r="AC30" s="71" t="str">
        <f t="shared" si="8"/>
        <v xml:space="preserve"> </v>
      </c>
    </row>
    <row r="31" spans="1:29" x14ac:dyDescent="0.2">
      <c r="A31" s="35"/>
      <c r="B31" s="36"/>
      <c r="C31" s="37"/>
      <c r="D31" s="38">
        <f t="shared" si="0"/>
        <v>0</v>
      </c>
      <c r="E31" s="39"/>
      <c r="F31" s="38">
        <f t="shared" si="1"/>
        <v>0</v>
      </c>
      <c r="G31" s="39"/>
      <c r="H31" s="38">
        <f t="shared" si="2"/>
        <v>0</v>
      </c>
      <c r="I31" s="54"/>
      <c r="J31" s="55">
        <f t="shared" si="3"/>
        <v>0</v>
      </c>
      <c r="K31" s="54"/>
      <c r="L31" s="55">
        <f t="shared" si="4"/>
        <v>0</v>
      </c>
      <c r="M31" s="56">
        <f t="shared" si="5"/>
        <v>0</v>
      </c>
      <c r="N31" s="57" t="str">
        <f t="shared" si="6"/>
        <v xml:space="preserve">  </v>
      </c>
      <c r="AB31" s="71" t="str">
        <f t="shared" si="7"/>
        <v xml:space="preserve"> </v>
      </c>
      <c r="AC31" s="71" t="str">
        <f t="shared" si="8"/>
        <v xml:space="preserve"> </v>
      </c>
    </row>
    <row r="32" spans="1:29" x14ac:dyDescent="0.2">
      <c r="A32" s="28"/>
      <c r="B32" s="29"/>
      <c r="C32" s="30"/>
      <c r="D32" s="31">
        <f t="shared" si="0"/>
        <v>0</v>
      </c>
      <c r="E32" s="32"/>
      <c r="F32" s="31">
        <f t="shared" si="1"/>
        <v>0</v>
      </c>
      <c r="G32" s="32"/>
      <c r="H32" s="31">
        <f t="shared" si="2"/>
        <v>0</v>
      </c>
      <c r="I32" s="50"/>
      <c r="J32" s="51">
        <f t="shared" si="3"/>
        <v>0</v>
      </c>
      <c r="K32" s="50"/>
      <c r="L32" s="51">
        <f t="shared" si="4"/>
        <v>0</v>
      </c>
      <c r="M32" s="52">
        <f t="shared" si="5"/>
        <v>0</v>
      </c>
      <c r="N32" s="53" t="str">
        <f t="shared" si="6"/>
        <v xml:space="preserve">  </v>
      </c>
      <c r="AB32" s="71" t="str">
        <f t="shared" si="7"/>
        <v xml:space="preserve"> </v>
      </c>
      <c r="AC32" s="71" t="str">
        <f t="shared" si="8"/>
        <v xml:space="preserve"> </v>
      </c>
    </row>
    <row r="33" spans="1:29" x14ac:dyDescent="0.2">
      <c r="A33" s="35"/>
      <c r="B33" s="36"/>
      <c r="C33" s="37"/>
      <c r="D33" s="38">
        <f t="shared" si="0"/>
        <v>0</v>
      </c>
      <c r="E33" s="39"/>
      <c r="F33" s="38">
        <f t="shared" si="1"/>
        <v>0</v>
      </c>
      <c r="G33" s="39"/>
      <c r="H33" s="38">
        <f t="shared" si="2"/>
        <v>0</v>
      </c>
      <c r="I33" s="54"/>
      <c r="J33" s="55">
        <f t="shared" si="3"/>
        <v>0</v>
      </c>
      <c r="K33" s="54"/>
      <c r="L33" s="55">
        <f t="shared" si="4"/>
        <v>0</v>
      </c>
      <c r="M33" s="56">
        <f t="shared" si="5"/>
        <v>0</v>
      </c>
      <c r="N33" s="57" t="str">
        <f t="shared" si="6"/>
        <v xml:space="preserve">  </v>
      </c>
      <c r="AB33" s="71" t="str">
        <f t="shared" si="7"/>
        <v xml:space="preserve"> </v>
      </c>
      <c r="AC33" s="71" t="str">
        <f t="shared" si="8"/>
        <v xml:space="preserve"> </v>
      </c>
    </row>
    <row r="34" spans="1:29" x14ac:dyDescent="0.2">
      <c r="A34" s="28"/>
      <c r="B34" s="29"/>
      <c r="C34" s="30"/>
      <c r="D34" s="31">
        <f t="shared" si="0"/>
        <v>0</v>
      </c>
      <c r="E34" s="32"/>
      <c r="F34" s="31">
        <f t="shared" si="1"/>
        <v>0</v>
      </c>
      <c r="G34" s="32"/>
      <c r="H34" s="31">
        <f t="shared" si="2"/>
        <v>0</v>
      </c>
      <c r="I34" s="50"/>
      <c r="J34" s="51">
        <f t="shared" si="3"/>
        <v>0</v>
      </c>
      <c r="K34" s="50"/>
      <c r="L34" s="51">
        <f t="shared" si="4"/>
        <v>0</v>
      </c>
      <c r="M34" s="52">
        <f t="shared" si="5"/>
        <v>0</v>
      </c>
      <c r="N34" s="53" t="str">
        <f t="shared" si="6"/>
        <v xml:space="preserve">  </v>
      </c>
      <c r="AB34" s="71" t="str">
        <f t="shared" si="7"/>
        <v xml:space="preserve"> </v>
      </c>
      <c r="AC34" s="71" t="str">
        <f t="shared" si="8"/>
        <v xml:space="preserve"> </v>
      </c>
    </row>
    <row r="35" spans="1:29" x14ac:dyDescent="0.2">
      <c r="A35" s="35"/>
      <c r="B35" s="36"/>
      <c r="C35" s="37"/>
      <c r="D35" s="38">
        <f t="shared" si="0"/>
        <v>0</v>
      </c>
      <c r="E35" s="39"/>
      <c r="F35" s="38">
        <f t="shared" si="1"/>
        <v>0</v>
      </c>
      <c r="G35" s="39"/>
      <c r="H35" s="38">
        <f t="shared" si="2"/>
        <v>0</v>
      </c>
      <c r="I35" s="54"/>
      <c r="J35" s="55">
        <f t="shared" si="3"/>
        <v>0</v>
      </c>
      <c r="K35" s="54"/>
      <c r="L35" s="55">
        <f t="shared" si="4"/>
        <v>0</v>
      </c>
      <c r="M35" s="56">
        <f t="shared" si="5"/>
        <v>0</v>
      </c>
      <c r="N35" s="57" t="str">
        <f t="shared" si="6"/>
        <v xml:space="preserve">  </v>
      </c>
      <c r="AB35" s="71" t="str">
        <f t="shared" si="7"/>
        <v xml:space="preserve"> </v>
      </c>
      <c r="AC35" s="71" t="str">
        <f t="shared" si="8"/>
        <v xml:space="preserve"> </v>
      </c>
    </row>
    <row r="36" spans="1:29" x14ac:dyDescent="0.2">
      <c r="A36" s="28"/>
      <c r="B36" s="29"/>
      <c r="C36" s="30"/>
      <c r="D36" s="31">
        <f t="shared" si="0"/>
        <v>0</v>
      </c>
      <c r="E36" s="32"/>
      <c r="F36" s="31">
        <f t="shared" si="1"/>
        <v>0</v>
      </c>
      <c r="G36" s="32"/>
      <c r="H36" s="31">
        <f t="shared" si="2"/>
        <v>0</v>
      </c>
      <c r="I36" s="50"/>
      <c r="J36" s="51">
        <f t="shared" si="3"/>
        <v>0</v>
      </c>
      <c r="K36" s="50"/>
      <c r="L36" s="51">
        <f t="shared" si="4"/>
        <v>0</v>
      </c>
      <c r="M36" s="52">
        <f t="shared" si="5"/>
        <v>0</v>
      </c>
      <c r="N36" s="53" t="str">
        <f t="shared" si="6"/>
        <v xml:space="preserve">  </v>
      </c>
      <c r="AB36" s="71" t="str">
        <f t="shared" si="7"/>
        <v xml:space="preserve"> </v>
      </c>
      <c r="AC36" s="71" t="str">
        <f t="shared" si="8"/>
        <v xml:space="preserve"> </v>
      </c>
    </row>
    <row r="37" spans="1:29" x14ac:dyDescent="0.2">
      <c r="A37" s="35"/>
      <c r="B37" s="36"/>
      <c r="C37" s="37"/>
      <c r="D37" s="38">
        <f t="shared" si="0"/>
        <v>0</v>
      </c>
      <c r="E37" s="39"/>
      <c r="F37" s="38">
        <f t="shared" si="1"/>
        <v>0</v>
      </c>
      <c r="G37" s="39"/>
      <c r="H37" s="38">
        <f t="shared" si="2"/>
        <v>0</v>
      </c>
      <c r="I37" s="54"/>
      <c r="J37" s="55">
        <f t="shared" si="3"/>
        <v>0</v>
      </c>
      <c r="K37" s="54"/>
      <c r="L37" s="55">
        <f t="shared" si="4"/>
        <v>0</v>
      </c>
      <c r="M37" s="56">
        <f t="shared" si="5"/>
        <v>0</v>
      </c>
      <c r="N37" s="57" t="str">
        <f t="shared" si="6"/>
        <v xml:space="preserve">  </v>
      </c>
      <c r="AB37" s="71" t="str">
        <f t="shared" si="7"/>
        <v xml:space="preserve"> </v>
      </c>
      <c r="AC37" s="71" t="str">
        <f t="shared" si="8"/>
        <v xml:space="preserve"> </v>
      </c>
    </row>
    <row r="38" spans="1:29" x14ac:dyDescent="0.2">
      <c r="A38" s="28"/>
      <c r="B38" s="29"/>
      <c r="C38" s="30"/>
      <c r="D38" s="31">
        <f t="shared" si="0"/>
        <v>0</v>
      </c>
      <c r="E38" s="32"/>
      <c r="F38" s="31">
        <f t="shared" si="1"/>
        <v>0</v>
      </c>
      <c r="G38" s="32"/>
      <c r="H38" s="31">
        <f t="shared" si="2"/>
        <v>0</v>
      </c>
      <c r="I38" s="50"/>
      <c r="J38" s="51">
        <f t="shared" si="3"/>
        <v>0</v>
      </c>
      <c r="K38" s="50"/>
      <c r="L38" s="51">
        <f t="shared" si="4"/>
        <v>0</v>
      </c>
      <c r="M38" s="52">
        <f t="shared" si="5"/>
        <v>0</v>
      </c>
      <c r="N38" s="53" t="str">
        <f t="shared" si="6"/>
        <v xml:space="preserve">  </v>
      </c>
      <c r="AB38" s="71" t="str">
        <f t="shared" si="7"/>
        <v xml:space="preserve"> </v>
      </c>
      <c r="AC38" s="71" t="str">
        <f t="shared" si="8"/>
        <v xml:space="preserve"> </v>
      </c>
    </row>
    <row r="39" spans="1:29" x14ac:dyDescent="0.2">
      <c r="A39" s="35"/>
      <c r="B39" s="36"/>
      <c r="C39" s="37"/>
      <c r="D39" s="38">
        <f t="shared" si="0"/>
        <v>0</v>
      </c>
      <c r="E39" s="39"/>
      <c r="F39" s="38">
        <f t="shared" si="1"/>
        <v>0</v>
      </c>
      <c r="G39" s="39"/>
      <c r="H39" s="38">
        <f t="shared" si="2"/>
        <v>0</v>
      </c>
      <c r="I39" s="54"/>
      <c r="J39" s="55">
        <f t="shared" si="3"/>
        <v>0</v>
      </c>
      <c r="K39" s="54"/>
      <c r="L39" s="55">
        <f t="shared" si="4"/>
        <v>0</v>
      </c>
      <c r="M39" s="56">
        <f t="shared" si="5"/>
        <v>0</v>
      </c>
      <c r="N39" s="57" t="str">
        <f t="shared" si="6"/>
        <v xml:space="preserve">  </v>
      </c>
      <c r="AB39" s="71" t="str">
        <f t="shared" si="7"/>
        <v xml:space="preserve"> </v>
      </c>
      <c r="AC39" s="71" t="str">
        <f t="shared" si="8"/>
        <v xml:space="preserve"> </v>
      </c>
    </row>
    <row r="40" spans="1:29" x14ac:dyDescent="0.2">
      <c r="A40" s="28"/>
      <c r="B40" s="29"/>
      <c r="C40" s="30"/>
      <c r="D40" s="31">
        <f t="shared" si="0"/>
        <v>0</v>
      </c>
      <c r="E40" s="32"/>
      <c r="F40" s="31">
        <f t="shared" si="1"/>
        <v>0</v>
      </c>
      <c r="G40" s="32"/>
      <c r="H40" s="31">
        <f t="shared" si="2"/>
        <v>0</v>
      </c>
      <c r="I40" s="50"/>
      <c r="J40" s="51">
        <f t="shared" si="3"/>
        <v>0</v>
      </c>
      <c r="K40" s="50"/>
      <c r="L40" s="51">
        <f t="shared" si="4"/>
        <v>0</v>
      </c>
      <c r="M40" s="52">
        <f t="shared" si="5"/>
        <v>0</v>
      </c>
      <c r="N40" s="53" t="str">
        <f t="shared" si="6"/>
        <v xml:space="preserve">  </v>
      </c>
      <c r="AB40" s="71" t="str">
        <f t="shared" si="7"/>
        <v xml:space="preserve"> </v>
      </c>
      <c r="AC40" s="71" t="str">
        <f t="shared" si="8"/>
        <v xml:space="preserve"> </v>
      </c>
    </row>
    <row r="41" spans="1:29" x14ac:dyDescent="0.2">
      <c r="A41" s="35"/>
      <c r="B41" s="36"/>
      <c r="C41" s="37"/>
      <c r="D41" s="38">
        <f t="shared" si="0"/>
        <v>0</v>
      </c>
      <c r="E41" s="39"/>
      <c r="F41" s="38">
        <f t="shared" si="1"/>
        <v>0</v>
      </c>
      <c r="G41" s="39"/>
      <c r="H41" s="38">
        <f t="shared" si="2"/>
        <v>0</v>
      </c>
      <c r="I41" s="54"/>
      <c r="J41" s="55">
        <f t="shared" si="3"/>
        <v>0</v>
      </c>
      <c r="K41" s="54"/>
      <c r="L41" s="55">
        <f t="shared" si="4"/>
        <v>0</v>
      </c>
      <c r="M41" s="56">
        <f t="shared" si="5"/>
        <v>0</v>
      </c>
      <c r="N41" s="57" t="str">
        <f t="shared" si="6"/>
        <v xml:space="preserve">  </v>
      </c>
      <c r="AB41" s="71" t="str">
        <f t="shared" si="7"/>
        <v xml:space="preserve"> </v>
      </c>
      <c r="AC41" s="71" t="str">
        <f t="shared" si="8"/>
        <v xml:space="preserve"> </v>
      </c>
    </row>
    <row r="42" spans="1:29" x14ac:dyDescent="0.2">
      <c r="A42" s="28"/>
      <c r="B42" s="29"/>
      <c r="C42" s="30"/>
      <c r="D42" s="31">
        <f t="shared" si="0"/>
        <v>0</v>
      </c>
      <c r="E42" s="32"/>
      <c r="F42" s="31">
        <f t="shared" si="1"/>
        <v>0</v>
      </c>
      <c r="G42" s="32"/>
      <c r="H42" s="31">
        <f t="shared" si="2"/>
        <v>0</v>
      </c>
      <c r="I42" s="50"/>
      <c r="J42" s="51">
        <f t="shared" si="3"/>
        <v>0</v>
      </c>
      <c r="K42" s="50"/>
      <c r="L42" s="51">
        <f t="shared" si="4"/>
        <v>0</v>
      </c>
      <c r="M42" s="52">
        <f t="shared" si="5"/>
        <v>0</v>
      </c>
      <c r="N42" s="53" t="str">
        <f t="shared" si="6"/>
        <v xml:space="preserve">  </v>
      </c>
      <c r="AB42" s="71" t="str">
        <f t="shared" si="7"/>
        <v xml:space="preserve"> </v>
      </c>
      <c r="AC42" s="71" t="str">
        <f t="shared" si="8"/>
        <v xml:space="preserve"> </v>
      </c>
    </row>
    <row r="43" spans="1:29" x14ac:dyDescent="0.2">
      <c r="A43" s="35"/>
      <c r="B43" s="36"/>
      <c r="C43" s="37"/>
      <c r="D43" s="38">
        <f t="shared" si="0"/>
        <v>0</v>
      </c>
      <c r="E43" s="39"/>
      <c r="F43" s="38">
        <f t="shared" si="1"/>
        <v>0</v>
      </c>
      <c r="G43" s="39"/>
      <c r="H43" s="38">
        <f t="shared" si="2"/>
        <v>0</v>
      </c>
      <c r="I43" s="54"/>
      <c r="J43" s="55">
        <f t="shared" si="3"/>
        <v>0</v>
      </c>
      <c r="K43" s="54"/>
      <c r="L43" s="55">
        <f t="shared" si="4"/>
        <v>0</v>
      </c>
      <c r="M43" s="56">
        <f t="shared" si="5"/>
        <v>0</v>
      </c>
      <c r="N43" s="57" t="str">
        <f t="shared" si="6"/>
        <v xml:space="preserve">  </v>
      </c>
      <c r="AB43" s="71" t="str">
        <f t="shared" si="7"/>
        <v xml:space="preserve"> </v>
      </c>
      <c r="AC43" s="71" t="str">
        <f t="shared" si="8"/>
        <v xml:space="preserve"> </v>
      </c>
    </row>
    <row r="44" spans="1:29" x14ac:dyDescent="0.2">
      <c r="A44" s="28"/>
      <c r="B44" s="29"/>
      <c r="C44" s="30"/>
      <c r="D44" s="31">
        <f t="shared" si="0"/>
        <v>0</v>
      </c>
      <c r="E44" s="32"/>
      <c r="F44" s="31">
        <f t="shared" si="1"/>
        <v>0</v>
      </c>
      <c r="G44" s="32"/>
      <c r="H44" s="31">
        <f t="shared" si="2"/>
        <v>0</v>
      </c>
      <c r="I44" s="50"/>
      <c r="J44" s="51">
        <f t="shared" si="3"/>
        <v>0</v>
      </c>
      <c r="K44" s="50"/>
      <c r="L44" s="51">
        <f t="shared" si="4"/>
        <v>0</v>
      </c>
      <c r="M44" s="52">
        <f t="shared" si="5"/>
        <v>0</v>
      </c>
      <c r="N44" s="53" t="str">
        <f t="shared" si="6"/>
        <v xml:space="preserve">  </v>
      </c>
      <c r="AB44" s="71" t="str">
        <f t="shared" si="7"/>
        <v xml:space="preserve"> </v>
      </c>
      <c r="AC44" s="71" t="str">
        <f t="shared" si="8"/>
        <v xml:space="preserve"> </v>
      </c>
    </row>
    <row r="45" spans="1:29" x14ac:dyDescent="0.2">
      <c r="A45" s="35"/>
      <c r="B45" s="36"/>
      <c r="C45" s="37"/>
      <c r="D45" s="38">
        <f t="shared" si="0"/>
        <v>0</v>
      </c>
      <c r="E45" s="39"/>
      <c r="F45" s="38">
        <f t="shared" si="1"/>
        <v>0</v>
      </c>
      <c r="G45" s="39"/>
      <c r="H45" s="38">
        <f t="shared" si="2"/>
        <v>0</v>
      </c>
      <c r="I45" s="54"/>
      <c r="J45" s="55">
        <f t="shared" si="3"/>
        <v>0</v>
      </c>
      <c r="K45" s="54"/>
      <c r="L45" s="55">
        <f t="shared" si="4"/>
        <v>0</v>
      </c>
      <c r="M45" s="56">
        <f t="shared" si="5"/>
        <v>0</v>
      </c>
      <c r="N45" s="57" t="str">
        <f t="shared" si="6"/>
        <v xml:space="preserve">  </v>
      </c>
      <c r="AB45" s="71" t="str">
        <f t="shared" si="7"/>
        <v xml:space="preserve"> </v>
      </c>
      <c r="AC45" s="71" t="str">
        <f t="shared" si="8"/>
        <v xml:space="preserve"> </v>
      </c>
    </row>
    <row r="46" spans="1:29" x14ac:dyDescent="0.2">
      <c r="A46" s="28"/>
      <c r="B46" s="29"/>
      <c r="C46" s="30"/>
      <c r="D46" s="31">
        <f t="shared" si="0"/>
        <v>0</v>
      </c>
      <c r="E46" s="32"/>
      <c r="F46" s="31">
        <f t="shared" si="1"/>
        <v>0</v>
      </c>
      <c r="G46" s="32"/>
      <c r="H46" s="31">
        <f t="shared" si="2"/>
        <v>0</v>
      </c>
      <c r="I46" s="50"/>
      <c r="J46" s="51">
        <f t="shared" si="3"/>
        <v>0</v>
      </c>
      <c r="K46" s="50"/>
      <c r="L46" s="51">
        <f t="shared" si="4"/>
        <v>0</v>
      </c>
      <c r="M46" s="52">
        <f t="shared" si="5"/>
        <v>0</v>
      </c>
      <c r="N46" s="53" t="str">
        <f t="shared" si="6"/>
        <v xml:space="preserve">  </v>
      </c>
      <c r="AB46" s="71" t="str">
        <f t="shared" si="7"/>
        <v xml:space="preserve"> </v>
      </c>
      <c r="AC46" s="71" t="str">
        <f t="shared" si="8"/>
        <v xml:space="preserve"> </v>
      </c>
    </row>
    <row r="47" spans="1:29" x14ac:dyDescent="0.2">
      <c r="A47" s="35"/>
      <c r="B47" s="36"/>
      <c r="C47" s="37"/>
      <c r="D47" s="38">
        <f t="shared" si="0"/>
        <v>0</v>
      </c>
      <c r="E47" s="39"/>
      <c r="F47" s="38">
        <f t="shared" si="1"/>
        <v>0</v>
      </c>
      <c r="G47" s="39"/>
      <c r="H47" s="38">
        <f t="shared" si="2"/>
        <v>0</v>
      </c>
      <c r="I47" s="54"/>
      <c r="J47" s="55">
        <f t="shared" si="3"/>
        <v>0</v>
      </c>
      <c r="K47" s="54"/>
      <c r="L47" s="55">
        <f t="shared" si="4"/>
        <v>0</v>
      </c>
      <c r="M47" s="56">
        <f t="shared" si="5"/>
        <v>0</v>
      </c>
      <c r="N47" s="57" t="str">
        <f t="shared" si="6"/>
        <v xml:space="preserve">  </v>
      </c>
      <c r="AB47" s="71" t="str">
        <f t="shared" si="7"/>
        <v xml:space="preserve"> </v>
      </c>
      <c r="AC47" s="71" t="str">
        <f t="shared" si="8"/>
        <v xml:space="preserve"> </v>
      </c>
    </row>
    <row r="48" spans="1:29" x14ac:dyDescent="0.2">
      <c r="A48" s="28"/>
      <c r="B48" s="29"/>
      <c r="C48" s="30"/>
      <c r="D48" s="31">
        <f t="shared" si="0"/>
        <v>0</v>
      </c>
      <c r="E48" s="32"/>
      <c r="F48" s="31">
        <f t="shared" si="1"/>
        <v>0</v>
      </c>
      <c r="G48" s="32"/>
      <c r="H48" s="31">
        <f t="shared" si="2"/>
        <v>0</v>
      </c>
      <c r="I48" s="50"/>
      <c r="J48" s="51">
        <f t="shared" si="3"/>
        <v>0</v>
      </c>
      <c r="K48" s="50"/>
      <c r="L48" s="51">
        <f t="shared" si="4"/>
        <v>0</v>
      </c>
      <c r="M48" s="52">
        <f t="shared" si="5"/>
        <v>0</v>
      </c>
      <c r="N48" s="53" t="str">
        <f t="shared" si="6"/>
        <v xml:space="preserve">  </v>
      </c>
      <c r="AB48" s="71" t="str">
        <f t="shared" si="7"/>
        <v xml:space="preserve"> </v>
      </c>
      <c r="AC48" s="71" t="str">
        <f t="shared" si="8"/>
        <v xml:space="preserve"> </v>
      </c>
    </row>
    <row r="49" spans="1:29" x14ac:dyDescent="0.2">
      <c r="A49" s="35"/>
      <c r="B49" s="36"/>
      <c r="C49" s="37"/>
      <c r="D49" s="38">
        <f t="shared" si="0"/>
        <v>0</v>
      </c>
      <c r="E49" s="39"/>
      <c r="F49" s="38">
        <f t="shared" si="1"/>
        <v>0</v>
      </c>
      <c r="G49" s="39"/>
      <c r="H49" s="38">
        <f t="shared" si="2"/>
        <v>0</v>
      </c>
      <c r="I49" s="54"/>
      <c r="J49" s="55">
        <f t="shared" si="3"/>
        <v>0</v>
      </c>
      <c r="K49" s="54"/>
      <c r="L49" s="55">
        <f t="shared" si="4"/>
        <v>0</v>
      </c>
      <c r="M49" s="56">
        <f t="shared" si="5"/>
        <v>0</v>
      </c>
      <c r="N49" s="57" t="str">
        <f t="shared" si="6"/>
        <v xml:space="preserve">  </v>
      </c>
      <c r="AB49" s="71" t="str">
        <f t="shared" si="7"/>
        <v xml:space="preserve"> </v>
      </c>
      <c r="AC49" s="71" t="str">
        <f t="shared" si="8"/>
        <v xml:space="preserve"> </v>
      </c>
    </row>
    <row r="50" spans="1:29" x14ac:dyDescent="0.2">
      <c r="A50" s="28"/>
      <c r="B50" s="29"/>
      <c r="C50" s="30"/>
      <c r="D50" s="31">
        <f t="shared" si="0"/>
        <v>0</v>
      </c>
      <c r="E50" s="32"/>
      <c r="F50" s="31">
        <f t="shared" si="1"/>
        <v>0</v>
      </c>
      <c r="G50" s="32"/>
      <c r="H50" s="31">
        <f t="shared" si="2"/>
        <v>0</v>
      </c>
      <c r="I50" s="50"/>
      <c r="J50" s="51">
        <f t="shared" si="3"/>
        <v>0</v>
      </c>
      <c r="K50" s="50"/>
      <c r="L50" s="51">
        <f t="shared" si="4"/>
        <v>0</v>
      </c>
      <c r="M50" s="52">
        <f t="shared" si="5"/>
        <v>0</v>
      </c>
      <c r="N50" s="53" t="str">
        <f t="shared" si="6"/>
        <v xml:space="preserve">  </v>
      </c>
      <c r="AB50" s="71" t="str">
        <f t="shared" si="7"/>
        <v xml:space="preserve"> </v>
      </c>
      <c r="AC50" s="71" t="str">
        <f t="shared" si="8"/>
        <v xml:space="preserve"> </v>
      </c>
    </row>
    <row r="51" spans="1:29" x14ac:dyDescent="0.2">
      <c r="A51" s="35"/>
      <c r="B51" s="36"/>
      <c r="C51" s="37"/>
      <c r="D51" s="38">
        <f t="shared" si="0"/>
        <v>0</v>
      </c>
      <c r="E51" s="39"/>
      <c r="F51" s="38">
        <f t="shared" si="1"/>
        <v>0</v>
      </c>
      <c r="G51" s="39"/>
      <c r="H51" s="38">
        <f t="shared" si="2"/>
        <v>0</v>
      </c>
      <c r="I51" s="54"/>
      <c r="J51" s="55">
        <f t="shared" si="3"/>
        <v>0</v>
      </c>
      <c r="K51" s="54"/>
      <c r="L51" s="55">
        <f t="shared" si="4"/>
        <v>0</v>
      </c>
      <c r="M51" s="56">
        <f t="shared" si="5"/>
        <v>0</v>
      </c>
      <c r="N51" s="57" t="str">
        <f t="shared" si="6"/>
        <v xml:space="preserve">  </v>
      </c>
      <c r="AB51" s="71" t="str">
        <f t="shared" si="7"/>
        <v xml:space="preserve"> </v>
      </c>
      <c r="AC51" s="71" t="str">
        <f t="shared" si="8"/>
        <v xml:space="preserve"> </v>
      </c>
    </row>
    <row r="52" spans="1:29" x14ac:dyDescent="0.2">
      <c r="A52" s="28"/>
      <c r="B52" s="29"/>
      <c r="C52" s="30"/>
      <c r="D52" s="31">
        <f t="shared" si="0"/>
        <v>0</v>
      </c>
      <c r="E52" s="32"/>
      <c r="F52" s="31">
        <f t="shared" si="1"/>
        <v>0</v>
      </c>
      <c r="G52" s="32"/>
      <c r="H52" s="31">
        <f t="shared" si="2"/>
        <v>0</v>
      </c>
      <c r="I52" s="50"/>
      <c r="J52" s="51">
        <f t="shared" si="3"/>
        <v>0</v>
      </c>
      <c r="K52" s="50"/>
      <c r="L52" s="51">
        <f t="shared" si="4"/>
        <v>0</v>
      </c>
      <c r="M52" s="52">
        <f t="shared" si="5"/>
        <v>0</v>
      </c>
      <c r="N52" s="53" t="str">
        <f t="shared" si="6"/>
        <v xml:space="preserve">  </v>
      </c>
      <c r="AB52" s="71" t="str">
        <f t="shared" si="7"/>
        <v xml:space="preserve"> </v>
      </c>
      <c r="AC52" s="71" t="str">
        <f t="shared" si="8"/>
        <v xml:space="preserve"> </v>
      </c>
    </row>
    <row r="53" spans="1:29" x14ac:dyDescent="0.2">
      <c r="A53" s="35"/>
      <c r="B53" s="36"/>
      <c r="C53" s="37"/>
      <c r="D53" s="38">
        <f t="shared" si="0"/>
        <v>0</v>
      </c>
      <c r="E53" s="39"/>
      <c r="F53" s="38">
        <f t="shared" si="1"/>
        <v>0</v>
      </c>
      <c r="G53" s="39"/>
      <c r="H53" s="38">
        <f t="shared" si="2"/>
        <v>0</v>
      </c>
      <c r="I53" s="54"/>
      <c r="J53" s="55">
        <f t="shared" si="3"/>
        <v>0</v>
      </c>
      <c r="K53" s="54"/>
      <c r="L53" s="55">
        <f t="shared" si="4"/>
        <v>0</v>
      </c>
      <c r="M53" s="56">
        <f t="shared" si="5"/>
        <v>0</v>
      </c>
      <c r="N53" s="57" t="str">
        <f t="shared" si="6"/>
        <v xml:space="preserve">  </v>
      </c>
      <c r="AB53" s="71" t="str">
        <f t="shared" si="7"/>
        <v xml:space="preserve"> </v>
      </c>
      <c r="AC53" s="71" t="str">
        <f t="shared" si="8"/>
        <v xml:space="preserve"> </v>
      </c>
    </row>
    <row r="54" spans="1:29" x14ac:dyDescent="0.2">
      <c r="A54" s="28"/>
      <c r="B54" s="29"/>
      <c r="C54" s="30"/>
      <c r="D54" s="31">
        <f t="shared" si="0"/>
        <v>0</v>
      </c>
      <c r="E54" s="32"/>
      <c r="F54" s="31">
        <f t="shared" si="1"/>
        <v>0</v>
      </c>
      <c r="G54" s="32"/>
      <c r="H54" s="31">
        <f t="shared" si="2"/>
        <v>0</v>
      </c>
      <c r="I54" s="50"/>
      <c r="J54" s="51">
        <f t="shared" si="3"/>
        <v>0</v>
      </c>
      <c r="K54" s="50"/>
      <c r="L54" s="51">
        <f t="shared" si="4"/>
        <v>0</v>
      </c>
      <c r="M54" s="52">
        <f t="shared" si="5"/>
        <v>0</v>
      </c>
      <c r="N54" s="53" t="str">
        <f t="shared" si="6"/>
        <v xml:space="preserve">  </v>
      </c>
      <c r="AB54" s="71" t="str">
        <f t="shared" si="7"/>
        <v xml:space="preserve"> </v>
      </c>
      <c r="AC54" s="71" t="str">
        <f t="shared" si="8"/>
        <v xml:space="preserve"> </v>
      </c>
    </row>
    <row r="55" spans="1:29" x14ac:dyDescent="0.2">
      <c r="A55" s="35"/>
      <c r="B55" s="36"/>
      <c r="C55" s="37"/>
      <c r="D55" s="38">
        <f t="shared" si="0"/>
        <v>0</v>
      </c>
      <c r="E55" s="39"/>
      <c r="F55" s="38">
        <f t="shared" si="1"/>
        <v>0</v>
      </c>
      <c r="G55" s="39"/>
      <c r="H55" s="38">
        <f t="shared" si="2"/>
        <v>0</v>
      </c>
      <c r="I55" s="54"/>
      <c r="J55" s="55">
        <f t="shared" si="3"/>
        <v>0</v>
      </c>
      <c r="K55" s="54"/>
      <c r="L55" s="55">
        <f t="shared" si="4"/>
        <v>0</v>
      </c>
      <c r="M55" s="56">
        <f t="shared" si="5"/>
        <v>0</v>
      </c>
      <c r="N55" s="57" t="str">
        <f t="shared" si="6"/>
        <v xml:space="preserve">  </v>
      </c>
      <c r="AB55" s="71" t="str">
        <f t="shared" si="7"/>
        <v xml:space="preserve"> </v>
      </c>
      <c r="AC55" s="71" t="str">
        <f t="shared" si="8"/>
        <v xml:space="preserve"> </v>
      </c>
    </row>
    <row r="56" spans="1:29" x14ac:dyDescent="0.2">
      <c r="A56" s="28"/>
      <c r="B56" s="29"/>
      <c r="C56" s="30"/>
      <c r="D56" s="31">
        <f t="shared" si="0"/>
        <v>0</v>
      </c>
      <c r="E56" s="32"/>
      <c r="F56" s="31">
        <f t="shared" si="1"/>
        <v>0</v>
      </c>
      <c r="G56" s="32"/>
      <c r="H56" s="31">
        <f t="shared" si="2"/>
        <v>0</v>
      </c>
      <c r="I56" s="50"/>
      <c r="J56" s="51">
        <f t="shared" si="3"/>
        <v>0</v>
      </c>
      <c r="K56" s="50"/>
      <c r="L56" s="51">
        <f t="shared" si="4"/>
        <v>0</v>
      </c>
      <c r="M56" s="52">
        <f t="shared" si="5"/>
        <v>0</v>
      </c>
      <c r="N56" s="53" t="str">
        <f t="shared" si="6"/>
        <v xml:space="preserve">  </v>
      </c>
      <c r="AB56" s="71" t="str">
        <f t="shared" si="7"/>
        <v xml:space="preserve"> </v>
      </c>
      <c r="AC56" s="71" t="str">
        <f t="shared" si="8"/>
        <v xml:space="preserve"> </v>
      </c>
    </row>
    <row r="57" spans="1:29" x14ac:dyDescent="0.2">
      <c r="A57" s="35"/>
      <c r="B57" s="36"/>
      <c r="C57" s="37"/>
      <c r="D57" s="38">
        <f t="shared" si="0"/>
        <v>0</v>
      </c>
      <c r="E57" s="39"/>
      <c r="F57" s="38">
        <f t="shared" si="1"/>
        <v>0</v>
      </c>
      <c r="G57" s="39"/>
      <c r="H57" s="38">
        <f t="shared" si="2"/>
        <v>0</v>
      </c>
      <c r="I57" s="54"/>
      <c r="J57" s="55">
        <f t="shared" si="3"/>
        <v>0</v>
      </c>
      <c r="K57" s="54"/>
      <c r="L57" s="55">
        <f t="shared" si="4"/>
        <v>0</v>
      </c>
      <c r="M57" s="56">
        <f t="shared" si="5"/>
        <v>0</v>
      </c>
      <c r="N57" s="57" t="str">
        <f t="shared" si="6"/>
        <v xml:space="preserve">  </v>
      </c>
      <c r="AB57" s="71" t="str">
        <f t="shared" si="7"/>
        <v xml:space="preserve"> </v>
      </c>
      <c r="AC57" s="71" t="str">
        <f t="shared" si="8"/>
        <v xml:space="preserve"> </v>
      </c>
    </row>
    <row r="58" spans="1:29" x14ac:dyDescent="0.2">
      <c r="A58" s="28"/>
      <c r="B58" s="29"/>
      <c r="C58" s="30"/>
      <c r="D58" s="31">
        <f t="shared" si="0"/>
        <v>0</v>
      </c>
      <c r="E58" s="32"/>
      <c r="F58" s="31">
        <f t="shared" si="1"/>
        <v>0</v>
      </c>
      <c r="G58" s="32"/>
      <c r="H58" s="31">
        <f t="shared" si="2"/>
        <v>0</v>
      </c>
      <c r="I58" s="50"/>
      <c r="J58" s="51">
        <f t="shared" si="3"/>
        <v>0</v>
      </c>
      <c r="K58" s="50"/>
      <c r="L58" s="51">
        <f t="shared" si="4"/>
        <v>0</v>
      </c>
      <c r="M58" s="52">
        <f t="shared" si="5"/>
        <v>0</v>
      </c>
      <c r="N58" s="53" t="str">
        <f t="shared" si="6"/>
        <v xml:space="preserve">  </v>
      </c>
      <c r="AB58" s="71" t="str">
        <f t="shared" si="7"/>
        <v xml:space="preserve"> </v>
      </c>
      <c r="AC58" s="71" t="str">
        <f t="shared" si="8"/>
        <v xml:space="preserve"> </v>
      </c>
    </row>
    <row r="59" spans="1:29" x14ac:dyDescent="0.2">
      <c r="A59" s="35"/>
      <c r="B59" s="36"/>
      <c r="C59" s="37"/>
      <c r="D59" s="38">
        <f t="shared" si="0"/>
        <v>0</v>
      </c>
      <c r="E59" s="39"/>
      <c r="F59" s="38">
        <f t="shared" si="1"/>
        <v>0</v>
      </c>
      <c r="G59" s="39"/>
      <c r="H59" s="38">
        <f t="shared" si="2"/>
        <v>0</v>
      </c>
      <c r="I59" s="54"/>
      <c r="J59" s="55">
        <f t="shared" si="3"/>
        <v>0</v>
      </c>
      <c r="K59" s="54"/>
      <c r="L59" s="55">
        <f t="shared" si="4"/>
        <v>0</v>
      </c>
      <c r="M59" s="56">
        <f t="shared" si="5"/>
        <v>0</v>
      </c>
      <c r="N59" s="57" t="str">
        <f t="shared" si="6"/>
        <v xml:space="preserve">  </v>
      </c>
      <c r="AB59" s="71" t="str">
        <f t="shared" si="7"/>
        <v xml:space="preserve"> </v>
      </c>
      <c r="AC59" s="71" t="str">
        <f t="shared" si="8"/>
        <v xml:space="preserve"> </v>
      </c>
    </row>
    <row r="60" spans="1:29" x14ac:dyDescent="0.2">
      <c r="A60" s="28"/>
      <c r="B60" s="29"/>
      <c r="C60" s="30"/>
      <c r="D60" s="31">
        <f t="shared" si="0"/>
        <v>0</v>
      </c>
      <c r="E60" s="32"/>
      <c r="F60" s="31">
        <f t="shared" si="1"/>
        <v>0</v>
      </c>
      <c r="G60" s="32"/>
      <c r="H60" s="31">
        <f t="shared" si="2"/>
        <v>0</v>
      </c>
      <c r="I60" s="50"/>
      <c r="J60" s="51">
        <f t="shared" si="3"/>
        <v>0</v>
      </c>
      <c r="K60" s="50"/>
      <c r="L60" s="51">
        <f t="shared" si="4"/>
        <v>0</v>
      </c>
      <c r="M60" s="52">
        <f t="shared" si="5"/>
        <v>0</v>
      </c>
      <c r="N60" s="53" t="str">
        <f t="shared" si="6"/>
        <v xml:space="preserve">  </v>
      </c>
      <c r="AB60" s="71" t="str">
        <f t="shared" si="7"/>
        <v xml:space="preserve"> </v>
      </c>
      <c r="AC60" s="71" t="str">
        <f t="shared" si="8"/>
        <v xml:space="preserve"> </v>
      </c>
    </row>
    <row r="61" spans="1:29" x14ac:dyDescent="0.2">
      <c r="A61" s="35"/>
      <c r="B61" s="36"/>
      <c r="C61" s="37"/>
      <c r="D61" s="38">
        <f t="shared" si="0"/>
        <v>0</v>
      </c>
      <c r="E61" s="39"/>
      <c r="F61" s="38">
        <f t="shared" si="1"/>
        <v>0</v>
      </c>
      <c r="G61" s="39"/>
      <c r="H61" s="38">
        <f t="shared" si="2"/>
        <v>0</v>
      </c>
      <c r="I61" s="54"/>
      <c r="J61" s="55">
        <f t="shared" si="3"/>
        <v>0</v>
      </c>
      <c r="K61" s="54"/>
      <c r="L61" s="55">
        <f t="shared" si="4"/>
        <v>0</v>
      </c>
      <c r="M61" s="56">
        <f t="shared" si="5"/>
        <v>0</v>
      </c>
      <c r="N61" s="57" t="str">
        <f t="shared" si="6"/>
        <v xml:space="preserve">  </v>
      </c>
      <c r="AB61" s="71" t="str">
        <f t="shared" si="7"/>
        <v xml:space="preserve"> </v>
      </c>
      <c r="AC61" s="71" t="str">
        <f t="shared" si="8"/>
        <v xml:space="preserve"> </v>
      </c>
    </row>
    <row r="62" spans="1:29" x14ac:dyDescent="0.2">
      <c r="A62" s="28"/>
      <c r="B62" s="29"/>
      <c r="C62" s="30"/>
      <c r="D62" s="31">
        <f t="shared" si="0"/>
        <v>0</v>
      </c>
      <c r="E62" s="32"/>
      <c r="F62" s="31">
        <f t="shared" si="1"/>
        <v>0</v>
      </c>
      <c r="G62" s="32"/>
      <c r="H62" s="31">
        <f t="shared" si="2"/>
        <v>0</v>
      </c>
      <c r="I62" s="50"/>
      <c r="J62" s="51">
        <f t="shared" si="3"/>
        <v>0</v>
      </c>
      <c r="K62" s="50"/>
      <c r="L62" s="51">
        <f t="shared" si="4"/>
        <v>0</v>
      </c>
      <c r="M62" s="52">
        <f t="shared" si="5"/>
        <v>0</v>
      </c>
      <c r="N62" s="53" t="str">
        <f t="shared" si="6"/>
        <v xml:space="preserve">  </v>
      </c>
      <c r="AB62" s="71" t="str">
        <f t="shared" si="7"/>
        <v xml:space="preserve"> </v>
      </c>
      <c r="AC62" s="71" t="str">
        <f t="shared" si="8"/>
        <v xml:space="preserve"> </v>
      </c>
    </row>
    <row r="63" spans="1:29" x14ac:dyDescent="0.2">
      <c r="A63" s="35"/>
      <c r="B63" s="36"/>
      <c r="C63" s="37"/>
      <c r="D63" s="38">
        <f t="shared" si="0"/>
        <v>0</v>
      </c>
      <c r="E63" s="39"/>
      <c r="F63" s="38">
        <f t="shared" si="1"/>
        <v>0</v>
      </c>
      <c r="G63" s="39"/>
      <c r="H63" s="38">
        <f t="shared" si="2"/>
        <v>0</v>
      </c>
      <c r="I63" s="54"/>
      <c r="J63" s="55">
        <f t="shared" si="3"/>
        <v>0</v>
      </c>
      <c r="K63" s="54"/>
      <c r="L63" s="55">
        <f t="shared" si="4"/>
        <v>0</v>
      </c>
      <c r="M63" s="56">
        <f t="shared" si="5"/>
        <v>0</v>
      </c>
      <c r="N63" s="57" t="str">
        <f t="shared" si="6"/>
        <v xml:space="preserve">  </v>
      </c>
      <c r="AB63" s="71" t="str">
        <f t="shared" si="7"/>
        <v xml:space="preserve"> </v>
      </c>
      <c r="AC63" s="71" t="str">
        <f t="shared" si="8"/>
        <v xml:space="preserve"> </v>
      </c>
    </row>
    <row r="64" spans="1:29" x14ac:dyDescent="0.2">
      <c r="A64" s="28"/>
      <c r="B64" s="29"/>
      <c r="C64" s="30"/>
      <c r="D64" s="31">
        <f t="shared" si="0"/>
        <v>0</v>
      </c>
      <c r="E64" s="32"/>
      <c r="F64" s="31">
        <f t="shared" si="1"/>
        <v>0</v>
      </c>
      <c r="G64" s="32"/>
      <c r="H64" s="31">
        <f t="shared" si="2"/>
        <v>0</v>
      </c>
      <c r="I64" s="50"/>
      <c r="J64" s="51">
        <f t="shared" si="3"/>
        <v>0</v>
      </c>
      <c r="K64" s="50"/>
      <c r="L64" s="51">
        <f t="shared" si="4"/>
        <v>0</v>
      </c>
      <c r="M64" s="52">
        <f t="shared" si="5"/>
        <v>0</v>
      </c>
      <c r="N64" s="53" t="str">
        <f t="shared" si="6"/>
        <v xml:space="preserve">  </v>
      </c>
      <c r="AB64" s="71" t="str">
        <f t="shared" si="7"/>
        <v xml:space="preserve"> </v>
      </c>
      <c r="AC64" s="71" t="str">
        <f t="shared" si="8"/>
        <v xml:space="preserve"> </v>
      </c>
    </row>
    <row r="65" spans="1:29" x14ac:dyDescent="0.2">
      <c r="A65" s="35"/>
      <c r="B65" s="36"/>
      <c r="C65" s="37"/>
      <c r="D65" s="38">
        <f t="shared" si="0"/>
        <v>0</v>
      </c>
      <c r="E65" s="39"/>
      <c r="F65" s="38">
        <f t="shared" si="1"/>
        <v>0</v>
      </c>
      <c r="G65" s="39"/>
      <c r="H65" s="38">
        <f t="shared" si="2"/>
        <v>0</v>
      </c>
      <c r="I65" s="54"/>
      <c r="J65" s="55">
        <f t="shared" si="3"/>
        <v>0</v>
      </c>
      <c r="K65" s="54"/>
      <c r="L65" s="55">
        <f t="shared" si="4"/>
        <v>0</v>
      </c>
      <c r="M65" s="56">
        <f t="shared" si="5"/>
        <v>0</v>
      </c>
      <c r="N65" s="57" t="str">
        <f t="shared" si="6"/>
        <v xml:space="preserve">  </v>
      </c>
      <c r="AB65" s="71" t="str">
        <f t="shared" si="7"/>
        <v xml:space="preserve"> </v>
      </c>
      <c r="AC65" s="71" t="str">
        <f t="shared" si="8"/>
        <v xml:space="preserve"> </v>
      </c>
    </row>
    <row r="66" spans="1:29" x14ac:dyDescent="0.2">
      <c r="A66" s="28"/>
      <c r="B66" s="29"/>
      <c r="C66" s="30"/>
      <c r="D66" s="31">
        <f t="shared" si="0"/>
        <v>0</v>
      </c>
      <c r="E66" s="32"/>
      <c r="F66" s="31">
        <f t="shared" si="1"/>
        <v>0</v>
      </c>
      <c r="G66" s="32"/>
      <c r="H66" s="31">
        <f t="shared" si="2"/>
        <v>0</v>
      </c>
      <c r="I66" s="50"/>
      <c r="J66" s="51">
        <f t="shared" si="3"/>
        <v>0</v>
      </c>
      <c r="K66" s="50"/>
      <c r="L66" s="51">
        <f t="shared" si="4"/>
        <v>0</v>
      </c>
      <c r="M66" s="52">
        <f t="shared" si="5"/>
        <v>0</v>
      </c>
      <c r="N66" s="53" t="str">
        <f t="shared" si="6"/>
        <v xml:space="preserve">  </v>
      </c>
      <c r="AB66" s="71" t="str">
        <f t="shared" si="7"/>
        <v xml:space="preserve"> </v>
      </c>
      <c r="AC66" s="71" t="str">
        <f t="shared" si="8"/>
        <v xml:space="preserve"> </v>
      </c>
    </row>
    <row r="67" spans="1:29" x14ac:dyDescent="0.2">
      <c r="A67" s="35"/>
      <c r="B67" s="36"/>
      <c r="C67" s="37"/>
      <c r="D67" s="38">
        <f t="shared" si="0"/>
        <v>0</v>
      </c>
      <c r="E67" s="39"/>
      <c r="F67" s="38">
        <f t="shared" si="1"/>
        <v>0</v>
      </c>
      <c r="G67" s="39"/>
      <c r="H67" s="38">
        <f t="shared" si="2"/>
        <v>0</v>
      </c>
      <c r="I67" s="54"/>
      <c r="J67" s="55">
        <f t="shared" si="3"/>
        <v>0</v>
      </c>
      <c r="K67" s="54"/>
      <c r="L67" s="55">
        <f t="shared" si="4"/>
        <v>0</v>
      </c>
      <c r="M67" s="56">
        <f t="shared" si="5"/>
        <v>0</v>
      </c>
      <c r="N67" s="57" t="str">
        <f t="shared" si="6"/>
        <v xml:space="preserve">  </v>
      </c>
      <c r="AB67" s="71" t="str">
        <f t="shared" si="7"/>
        <v xml:space="preserve"> </v>
      </c>
      <c r="AC67" s="71" t="str">
        <f t="shared" si="8"/>
        <v xml:space="preserve"> </v>
      </c>
    </row>
    <row r="68" spans="1:29" x14ac:dyDescent="0.2">
      <c r="A68" s="28"/>
      <c r="B68" s="29"/>
      <c r="C68" s="30"/>
      <c r="D68" s="31">
        <f t="shared" si="0"/>
        <v>0</v>
      </c>
      <c r="E68" s="32"/>
      <c r="F68" s="31">
        <f t="shared" si="1"/>
        <v>0</v>
      </c>
      <c r="G68" s="32"/>
      <c r="H68" s="31">
        <f t="shared" si="2"/>
        <v>0</v>
      </c>
      <c r="I68" s="50"/>
      <c r="J68" s="51">
        <f t="shared" si="3"/>
        <v>0</v>
      </c>
      <c r="K68" s="50"/>
      <c r="L68" s="51">
        <f t="shared" si="4"/>
        <v>0</v>
      </c>
      <c r="M68" s="52">
        <f t="shared" si="5"/>
        <v>0</v>
      </c>
      <c r="N68" s="53" t="str">
        <f t="shared" si="6"/>
        <v xml:space="preserve">  </v>
      </c>
      <c r="AB68" s="71" t="str">
        <f t="shared" si="7"/>
        <v xml:space="preserve"> </v>
      </c>
      <c r="AC68" s="71" t="str">
        <f t="shared" si="8"/>
        <v xml:space="preserve"> </v>
      </c>
    </row>
    <row r="69" spans="1:29" x14ac:dyDescent="0.2">
      <c r="A69" s="35"/>
      <c r="B69" s="36"/>
      <c r="C69" s="37"/>
      <c r="D69" s="38">
        <f t="shared" si="0"/>
        <v>0</v>
      </c>
      <c r="E69" s="39"/>
      <c r="F69" s="38">
        <f t="shared" si="1"/>
        <v>0</v>
      </c>
      <c r="G69" s="39"/>
      <c r="H69" s="38">
        <f t="shared" si="2"/>
        <v>0</v>
      </c>
      <c r="I69" s="54"/>
      <c r="J69" s="55">
        <f t="shared" si="3"/>
        <v>0</v>
      </c>
      <c r="K69" s="54"/>
      <c r="L69" s="55">
        <f t="shared" si="4"/>
        <v>0</v>
      </c>
      <c r="M69" s="56">
        <f t="shared" si="5"/>
        <v>0</v>
      </c>
      <c r="N69" s="57" t="str">
        <f t="shared" si="6"/>
        <v xml:space="preserve">  </v>
      </c>
      <c r="AB69" s="71" t="str">
        <f t="shared" si="7"/>
        <v xml:space="preserve"> </v>
      </c>
      <c r="AC69" s="71" t="str">
        <f t="shared" si="8"/>
        <v xml:space="preserve"> </v>
      </c>
    </row>
    <row r="70" spans="1:29" x14ac:dyDescent="0.2">
      <c r="A70" s="28"/>
      <c r="B70" s="29"/>
      <c r="C70" s="30"/>
      <c r="D70" s="31">
        <f t="shared" si="0"/>
        <v>0</v>
      </c>
      <c r="E70" s="32"/>
      <c r="F70" s="31">
        <f t="shared" si="1"/>
        <v>0</v>
      </c>
      <c r="G70" s="32"/>
      <c r="H70" s="31">
        <f t="shared" si="2"/>
        <v>0</v>
      </c>
      <c r="I70" s="50"/>
      <c r="J70" s="51">
        <f t="shared" si="3"/>
        <v>0</v>
      </c>
      <c r="K70" s="50"/>
      <c r="L70" s="51">
        <f t="shared" si="4"/>
        <v>0</v>
      </c>
      <c r="M70" s="52">
        <f t="shared" si="5"/>
        <v>0</v>
      </c>
      <c r="N70" s="53" t="str">
        <f t="shared" si="6"/>
        <v xml:space="preserve">  </v>
      </c>
      <c r="AB70" s="71" t="str">
        <f t="shared" si="7"/>
        <v xml:space="preserve"> </v>
      </c>
      <c r="AC70" s="71" t="str">
        <f t="shared" si="8"/>
        <v xml:space="preserve"> </v>
      </c>
    </row>
    <row r="71" spans="1:29" x14ac:dyDescent="0.2">
      <c r="A71" s="35"/>
      <c r="B71" s="36"/>
      <c r="C71" s="37"/>
      <c r="D71" s="38">
        <f t="shared" ref="D71:D100" si="9">INT(IF(C71=0,0,(25.4347*(POWER((18-C71-0.24),1.81)))))</f>
        <v>0</v>
      </c>
      <c r="E71" s="39"/>
      <c r="F71" s="38">
        <f t="shared" ref="F71:F100" si="10">INT(IF(E71=0,0,(0.14354*POWER((E71*100-220),1.4))))</f>
        <v>0</v>
      </c>
      <c r="G71" s="39"/>
      <c r="H71" s="38">
        <f t="shared" ref="H71:H100" si="11">INT(IF(G71=0,0,(51.39*POWER((G71-1.5),1.05))))</f>
        <v>0</v>
      </c>
      <c r="I71" s="54"/>
      <c r="J71" s="55">
        <f t="shared" ref="J71:J100" si="12">INT(IF(I71=0,0,(0.8465*POWER((I71*100-75),1.42))))</f>
        <v>0</v>
      </c>
      <c r="K71" s="54"/>
      <c r="L71" s="55">
        <f t="shared" ref="L71:L100" si="13">INT(IF(K71=0,0,(1.53775*(POWER((82-K71-0.14),1.81)))))</f>
        <v>0</v>
      </c>
      <c r="M71" s="56">
        <f t="shared" ref="M71:M100" si="14">IF(D71=0,0,D71+F71+H71+J71+L71)</f>
        <v>0</v>
      </c>
      <c r="N71" s="57" t="str">
        <f t="shared" ref="N71:N100" si="15">IF(B71=0,"  ",IF(B71=$B$1,AB71,IF(B71=$C$1,AC71,$AB$2)))</f>
        <v xml:space="preserve">  </v>
      </c>
      <c r="AB71" s="71" t="str">
        <f t="shared" ref="AB71:AB100" si="16">IF(M71=0," ",IF(M71&gt;=2100,"Gold",IF(M71&gt;=1500,"Silber",IF(M71&gt;=1100,"Bronze",AB$1))))</f>
        <v xml:space="preserve"> </v>
      </c>
      <c r="AC71" s="71" t="str">
        <f t="shared" ref="AC71:AC100" si="17">IF(M71=0," ",IF(M71&gt;=2050,"Gold",IF(M71&gt;=1450,"Silber",IF(M71&gt;=1050,"Bronze",AB$1))))</f>
        <v xml:space="preserve"> </v>
      </c>
    </row>
    <row r="72" spans="1:29" x14ac:dyDescent="0.2">
      <c r="A72" s="28"/>
      <c r="B72" s="29"/>
      <c r="C72" s="30"/>
      <c r="D72" s="31">
        <f t="shared" si="9"/>
        <v>0</v>
      </c>
      <c r="E72" s="32"/>
      <c r="F72" s="31">
        <f t="shared" si="10"/>
        <v>0</v>
      </c>
      <c r="G72" s="32"/>
      <c r="H72" s="31">
        <f t="shared" si="11"/>
        <v>0</v>
      </c>
      <c r="I72" s="50"/>
      <c r="J72" s="51">
        <f t="shared" si="12"/>
        <v>0</v>
      </c>
      <c r="K72" s="50"/>
      <c r="L72" s="51">
        <f t="shared" si="13"/>
        <v>0</v>
      </c>
      <c r="M72" s="52">
        <f t="shared" si="14"/>
        <v>0</v>
      </c>
      <c r="N72" s="53" t="str">
        <f t="shared" si="15"/>
        <v xml:space="preserve">  </v>
      </c>
      <c r="AB72" s="71" t="str">
        <f t="shared" si="16"/>
        <v xml:space="preserve"> </v>
      </c>
      <c r="AC72" s="71" t="str">
        <f t="shared" si="17"/>
        <v xml:space="preserve"> </v>
      </c>
    </row>
    <row r="73" spans="1:29" x14ac:dyDescent="0.2">
      <c r="A73" s="35"/>
      <c r="B73" s="36"/>
      <c r="C73" s="37"/>
      <c r="D73" s="38">
        <f t="shared" si="9"/>
        <v>0</v>
      </c>
      <c r="E73" s="39"/>
      <c r="F73" s="38">
        <f t="shared" si="10"/>
        <v>0</v>
      </c>
      <c r="G73" s="39"/>
      <c r="H73" s="38">
        <f t="shared" si="11"/>
        <v>0</v>
      </c>
      <c r="I73" s="54"/>
      <c r="J73" s="55">
        <f t="shared" si="12"/>
        <v>0</v>
      </c>
      <c r="K73" s="54"/>
      <c r="L73" s="55">
        <f t="shared" si="13"/>
        <v>0</v>
      </c>
      <c r="M73" s="56">
        <f t="shared" si="14"/>
        <v>0</v>
      </c>
      <c r="N73" s="57" t="str">
        <f t="shared" si="15"/>
        <v xml:space="preserve">  </v>
      </c>
      <c r="AB73" s="71" t="str">
        <f t="shared" si="16"/>
        <v xml:space="preserve"> </v>
      </c>
      <c r="AC73" s="71" t="str">
        <f t="shared" si="17"/>
        <v xml:space="preserve"> </v>
      </c>
    </row>
    <row r="74" spans="1:29" x14ac:dyDescent="0.2">
      <c r="A74" s="28"/>
      <c r="B74" s="29"/>
      <c r="C74" s="30"/>
      <c r="D74" s="31">
        <f t="shared" si="9"/>
        <v>0</v>
      </c>
      <c r="E74" s="32"/>
      <c r="F74" s="31">
        <f t="shared" si="10"/>
        <v>0</v>
      </c>
      <c r="G74" s="32"/>
      <c r="H74" s="31">
        <f t="shared" si="11"/>
        <v>0</v>
      </c>
      <c r="I74" s="50"/>
      <c r="J74" s="51">
        <f t="shared" si="12"/>
        <v>0</v>
      </c>
      <c r="K74" s="50"/>
      <c r="L74" s="51">
        <f t="shared" si="13"/>
        <v>0</v>
      </c>
      <c r="M74" s="52">
        <f t="shared" si="14"/>
        <v>0</v>
      </c>
      <c r="N74" s="53" t="str">
        <f t="shared" si="15"/>
        <v xml:space="preserve">  </v>
      </c>
      <c r="AB74" s="71" t="str">
        <f t="shared" si="16"/>
        <v xml:space="preserve"> </v>
      </c>
      <c r="AC74" s="71" t="str">
        <f t="shared" si="17"/>
        <v xml:space="preserve"> </v>
      </c>
    </row>
    <row r="75" spans="1:29" x14ac:dyDescent="0.2">
      <c r="A75" s="35"/>
      <c r="B75" s="36"/>
      <c r="C75" s="37"/>
      <c r="D75" s="38">
        <f t="shared" si="9"/>
        <v>0</v>
      </c>
      <c r="E75" s="39"/>
      <c r="F75" s="38">
        <f t="shared" si="10"/>
        <v>0</v>
      </c>
      <c r="G75" s="39"/>
      <c r="H75" s="38">
        <f t="shared" si="11"/>
        <v>0</v>
      </c>
      <c r="I75" s="54"/>
      <c r="J75" s="55">
        <f t="shared" si="12"/>
        <v>0</v>
      </c>
      <c r="K75" s="54"/>
      <c r="L75" s="55">
        <f t="shared" si="13"/>
        <v>0</v>
      </c>
      <c r="M75" s="56">
        <f t="shared" si="14"/>
        <v>0</v>
      </c>
      <c r="N75" s="57" t="str">
        <f t="shared" si="15"/>
        <v xml:space="preserve">  </v>
      </c>
      <c r="AB75" s="71" t="str">
        <f t="shared" si="16"/>
        <v xml:space="preserve"> </v>
      </c>
      <c r="AC75" s="71" t="str">
        <f t="shared" si="17"/>
        <v xml:space="preserve"> </v>
      </c>
    </row>
    <row r="76" spans="1:29" x14ac:dyDescent="0.2">
      <c r="A76" s="28"/>
      <c r="B76" s="29"/>
      <c r="C76" s="30"/>
      <c r="D76" s="31">
        <f t="shared" si="9"/>
        <v>0</v>
      </c>
      <c r="E76" s="32"/>
      <c r="F76" s="31">
        <f t="shared" si="10"/>
        <v>0</v>
      </c>
      <c r="G76" s="32"/>
      <c r="H76" s="31">
        <f t="shared" si="11"/>
        <v>0</v>
      </c>
      <c r="I76" s="50"/>
      <c r="J76" s="51">
        <f t="shared" si="12"/>
        <v>0</v>
      </c>
      <c r="K76" s="50"/>
      <c r="L76" s="51">
        <f t="shared" si="13"/>
        <v>0</v>
      </c>
      <c r="M76" s="52">
        <f t="shared" si="14"/>
        <v>0</v>
      </c>
      <c r="N76" s="53" t="str">
        <f t="shared" si="15"/>
        <v xml:space="preserve">  </v>
      </c>
      <c r="AB76" s="71" t="str">
        <f t="shared" si="16"/>
        <v xml:space="preserve"> </v>
      </c>
      <c r="AC76" s="71" t="str">
        <f t="shared" si="17"/>
        <v xml:space="preserve"> </v>
      </c>
    </row>
    <row r="77" spans="1:29" x14ac:dyDescent="0.2">
      <c r="A77" s="35"/>
      <c r="B77" s="36"/>
      <c r="C77" s="37"/>
      <c r="D77" s="38">
        <f t="shared" si="9"/>
        <v>0</v>
      </c>
      <c r="E77" s="39"/>
      <c r="F77" s="38">
        <f t="shared" si="10"/>
        <v>0</v>
      </c>
      <c r="G77" s="39"/>
      <c r="H77" s="38">
        <f t="shared" si="11"/>
        <v>0</v>
      </c>
      <c r="I77" s="54"/>
      <c r="J77" s="55">
        <f t="shared" si="12"/>
        <v>0</v>
      </c>
      <c r="K77" s="54"/>
      <c r="L77" s="55">
        <f t="shared" si="13"/>
        <v>0</v>
      </c>
      <c r="M77" s="56">
        <f t="shared" si="14"/>
        <v>0</v>
      </c>
      <c r="N77" s="57" t="str">
        <f t="shared" si="15"/>
        <v xml:space="preserve">  </v>
      </c>
      <c r="AB77" s="71" t="str">
        <f t="shared" si="16"/>
        <v xml:space="preserve"> </v>
      </c>
      <c r="AC77" s="71" t="str">
        <f t="shared" si="17"/>
        <v xml:space="preserve"> </v>
      </c>
    </row>
    <row r="78" spans="1:29" x14ac:dyDescent="0.2">
      <c r="A78" s="28"/>
      <c r="B78" s="29"/>
      <c r="C78" s="30"/>
      <c r="D78" s="31">
        <f t="shared" si="9"/>
        <v>0</v>
      </c>
      <c r="E78" s="32"/>
      <c r="F78" s="31">
        <f t="shared" si="10"/>
        <v>0</v>
      </c>
      <c r="G78" s="32"/>
      <c r="H78" s="31">
        <f t="shared" si="11"/>
        <v>0</v>
      </c>
      <c r="I78" s="50"/>
      <c r="J78" s="51">
        <f t="shared" si="12"/>
        <v>0</v>
      </c>
      <c r="K78" s="50"/>
      <c r="L78" s="51">
        <f t="shared" si="13"/>
        <v>0</v>
      </c>
      <c r="M78" s="52">
        <f t="shared" si="14"/>
        <v>0</v>
      </c>
      <c r="N78" s="53" t="str">
        <f t="shared" si="15"/>
        <v xml:space="preserve">  </v>
      </c>
      <c r="AB78" s="71" t="str">
        <f t="shared" si="16"/>
        <v xml:space="preserve"> </v>
      </c>
      <c r="AC78" s="71" t="str">
        <f t="shared" si="17"/>
        <v xml:space="preserve"> </v>
      </c>
    </row>
    <row r="79" spans="1:29" x14ac:dyDescent="0.2">
      <c r="A79" s="35"/>
      <c r="B79" s="36"/>
      <c r="C79" s="37"/>
      <c r="D79" s="38">
        <f t="shared" si="9"/>
        <v>0</v>
      </c>
      <c r="E79" s="39"/>
      <c r="F79" s="38">
        <f t="shared" si="10"/>
        <v>0</v>
      </c>
      <c r="G79" s="39"/>
      <c r="H79" s="38">
        <f t="shared" si="11"/>
        <v>0</v>
      </c>
      <c r="I79" s="54"/>
      <c r="J79" s="55">
        <f t="shared" si="12"/>
        <v>0</v>
      </c>
      <c r="K79" s="54"/>
      <c r="L79" s="55">
        <f t="shared" si="13"/>
        <v>0</v>
      </c>
      <c r="M79" s="56">
        <f t="shared" si="14"/>
        <v>0</v>
      </c>
      <c r="N79" s="57" t="str">
        <f t="shared" si="15"/>
        <v xml:space="preserve">  </v>
      </c>
      <c r="AB79" s="71" t="str">
        <f t="shared" si="16"/>
        <v xml:space="preserve"> </v>
      </c>
      <c r="AC79" s="71" t="str">
        <f t="shared" si="17"/>
        <v xml:space="preserve"> </v>
      </c>
    </row>
    <row r="80" spans="1:29" x14ac:dyDescent="0.2">
      <c r="A80" s="28"/>
      <c r="B80" s="29"/>
      <c r="C80" s="30"/>
      <c r="D80" s="31">
        <f t="shared" si="9"/>
        <v>0</v>
      </c>
      <c r="E80" s="32"/>
      <c r="F80" s="31">
        <f t="shared" si="10"/>
        <v>0</v>
      </c>
      <c r="G80" s="32"/>
      <c r="H80" s="31">
        <f t="shared" si="11"/>
        <v>0</v>
      </c>
      <c r="I80" s="50"/>
      <c r="J80" s="51">
        <f t="shared" si="12"/>
        <v>0</v>
      </c>
      <c r="K80" s="50"/>
      <c r="L80" s="51">
        <f t="shared" si="13"/>
        <v>0</v>
      </c>
      <c r="M80" s="52">
        <f t="shared" si="14"/>
        <v>0</v>
      </c>
      <c r="N80" s="53" t="str">
        <f t="shared" si="15"/>
        <v xml:space="preserve">  </v>
      </c>
      <c r="AB80" s="71" t="str">
        <f t="shared" si="16"/>
        <v xml:space="preserve"> </v>
      </c>
      <c r="AC80" s="71" t="str">
        <f t="shared" si="17"/>
        <v xml:space="preserve"> </v>
      </c>
    </row>
    <row r="81" spans="1:29" x14ac:dyDescent="0.2">
      <c r="A81" s="35"/>
      <c r="B81" s="36"/>
      <c r="C81" s="37"/>
      <c r="D81" s="38">
        <f t="shared" si="9"/>
        <v>0</v>
      </c>
      <c r="E81" s="39"/>
      <c r="F81" s="38">
        <f t="shared" si="10"/>
        <v>0</v>
      </c>
      <c r="G81" s="39"/>
      <c r="H81" s="38">
        <f t="shared" si="11"/>
        <v>0</v>
      </c>
      <c r="I81" s="54"/>
      <c r="J81" s="55">
        <f t="shared" si="12"/>
        <v>0</v>
      </c>
      <c r="K81" s="54"/>
      <c r="L81" s="55">
        <f t="shared" si="13"/>
        <v>0</v>
      </c>
      <c r="M81" s="56">
        <f t="shared" si="14"/>
        <v>0</v>
      </c>
      <c r="N81" s="57" t="str">
        <f t="shared" si="15"/>
        <v xml:space="preserve">  </v>
      </c>
      <c r="AB81" s="71" t="str">
        <f t="shared" si="16"/>
        <v xml:space="preserve"> </v>
      </c>
      <c r="AC81" s="71" t="str">
        <f t="shared" si="17"/>
        <v xml:space="preserve"> </v>
      </c>
    </row>
    <row r="82" spans="1:29" x14ac:dyDescent="0.2">
      <c r="A82" s="28"/>
      <c r="B82" s="29"/>
      <c r="C82" s="30"/>
      <c r="D82" s="31">
        <f t="shared" si="9"/>
        <v>0</v>
      </c>
      <c r="E82" s="32"/>
      <c r="F82" s="31">
        <f t="shared" si="10"/>
        <v>0</v>
      </c>
      <c r="G82" s="32"/>
      <c r="H82" s="31">
        <f t="shared" si="11"/>
        <v>0</v>
      </c>
      <c r="I82" s="50"/>
      <c r="J82" s="51">
        <f t="shared" si="12"/>
        <v>0</v>
      </c>
      <c r="K82" s="50"/>
      <c r="L82" s="51">
        <f t="shared" si="13"/>
        <v>0</v>
      </c>
      <c r="M82" s="52">
        <f t="shared" si="14"/>
        <v>0</v>
      </c>
      <c r="N82" s="53" t="str">
        <f t="shared" si="15"/>
        <v xml:space="preserve">  </v>
      </c>
      <c r="AB82" s="71" t="str">
        <f t="shared" si="16"/>
        <v xml:space="preserve"> </v>
      </c>
      <c r="AC82" s="71" t="str">
        <f t="shared" si="17"/>
        <v xml:space="preserve"> </v>
      </c>
    </row>
    <row r="83" spans="1:29" x14ac:dyDescent="0.2">
      <c r="A83" s="35"/>
      <c r="B83" s="36"/>
      <c r="C83" s="37"/>
      <c r="D83" s="38">
        <f t="shared" si="9"/>
        <v>0</v>
      </c>
      <c r="E83" s="39"/>
      <c r="F83" s="38">
        <f t="shared" si="10"/>
        <v>0</v>
      </c>
      <c r="G83" s="39"/>
      <c r="H83" s="38">
        <f t="shared" si="11"/>
        <v>0</v>
      </c>
      <c r="I83" s="54"/>
      <c r="J83" s="55">
        <f t="shared" si="12"/>
        <v>0</v>
      </c>
      <c r="K83" s="54"/>
      <c r="L83" s="55">
        <f t="shared" si="13"/>
        <v>0</v>
      </c>
      <c r="M83" s="56">
        <f t="shared" si="14"/>
        <v>0</v>
      </c>
      <c r="N83" s="57" t="str">
        <f t="shared" si="15"/>
        <v xml:space="preserve">  </v>
      </c>
      <c r="AB83" s="71" t="str">
        <f t="shared" si="16"/>
        <v xml:space="preserve"> </v>
      </c>
      <c r="AC83" s="71" t="str">
        <f t="shared" si="17"/>
        <v xml:space="preserve"> </v>
      </c>
    </row>
    <row r="84" spans="1:29" x14ac:dyDescent="0.2">
      <c r="A84" s="28"/>
      <c r="B84" s="29"/>
      <c r="C84" s="30"/>
      <c r="D84" s="31">
        <f t="shared" si="9"/>
        <v>0</v>
      </c>
      <c r="E84" s="32"/>
      <c r="F84" s="31">
        <f t="shared" si="10"/>
        <v>0</v>
      </c>
      <c r="G84" s="32"/>
      <c r="H84" s="31">
        <f t="shared" si="11"/>
        <v>0</v>
      </c>
      <c r="I84" s="50"/>
      <c r="J84" s="51">
        <f t="shared" si="12"/>
        <v>0</v>
      </c>
      <c r="K84" s="50"/>
      <c r="L84" s="51">
        <f t="shared" si="13"/>
        <v>0</v>
      </c>
      <c r="M84" s="52">
        <f t="shared" si="14"/>
        <v>0</v>
      </c>
      <c r="N84" s="53" t="str">
        <f t="shared" si="15"/>
        <v xml:space="preserve">  </v>
      </c>
      <c r="AB84" s="71" t="str">
        <f t="shared" si="16"/>
        <v xml:space="preserve"> </v>
      </c>
      <c r="AC84" s="71" t="str">
        <f t="shared" si="17"/>
        <v xml:space="preserve"> </v>
      </c>
    </row>
    <row r="85" spans="1:29" x14ac:dyDescent="0.2">
      <c r="A85" s="35"/>
      <c r="B85" s="36"/>
      <c r="C85" s="37"/>
      <c r="D85" s="38">
        <f t="shared" si="9"/>
        <v>0</v>
      </c>
      <c r="E85" s="39"/>
      <c r="F85" s="38">
        <f t="shared" si="10"/>
        <v>0</v>
      </c>
      <c r="G85" s="39"/>
      <c r="H85" s="38">
        <f t="shared" si="11"/>
        <v>0</v>
      </c>
      <c r="I85" s="54"/>
      <c r="J85" s="55">
        <f t="shared" si="12"/>
        <v>0</v>
      </c>
      <c r="K85" s="54"/>
      <c r="L85" s="55">
        <f t="shared" si="13"/>
        <v>0</v>
      </c>
      <c r="M85" s="56">
        <f t="shared" si="14"/>
        <v>0</v>
      </c>
      <c r="N85" s="57" t="str">
        <f t="shared" si="15"/>
        <v xml:space="preserve">  </v>
      </c>
      <c r="AB85" s="71" t="str">
        <f t="shared" si="16"/>
        <v xml:space="preserve"> </v>
      </c>
      <c r="AC85" s="71" t="str">
        <f t="shared" si="17"/>
        <v xml:space="preserve"> </v>
      </c>
    </row>
    <row r="86" spans="1:29" x14ac:dyDescent="0.2">
      <c r="A86" s="28"/>
      <c r="B86" s="29"/>
      <c r="C86" s="30"/>
      <c r="D86" s="31">
        <f t="shared" si="9"/>
        <v>0</v>
      </c>
      <c r="E86" s="32"/>
      <c r="F86" s="31">
        <f t="shared" si="10"/>
        <v>0</v>
      </c>
      <c r="G86" s="32"/>
      <c r="H86" s="31">
        <f t="shared" si="11"/>
        <v>0</v>
      </c>
      <c r="I86" s="50"/>
      <c r="J86" s="51">
        <f t="shared" si="12"/>
        <v>0</v>
      </c>
      <c r="K86" s="50"/>
      <c r="L86" s="51">
        <f t="shared" si="13"/>
        <v>0</v>
      </c>
      <c r="M86" s="52">
        <f t="shared" si="14"/>
        <v>0</v>
      </c>
      <c r="N86" s="53" t="str">
        <f t="shared" si="15"/>
        <v xml:space="preserve">  </v>
      </c>
      <c r="AB86" s="71" t="str">
        <f t="shared" si="16"/>
        <v xml:space="preserve"> </v>
      </c>
      <c r="AC86" s="71" t="str">
        <f t="shared" si="17"/>
        <v xml:space="preserve"> </v>
      </c>
    </row>
    <row r="87" spans="1:29" x14ac:dyDescent="0.2">
      <c r="A87" s="35"/>
      <c r="B87" s="36"/>
      <c r="C87" s="37"/>
      <c r="D87" s="38">
        <f t="shared" si="9"/>
        <v>0</v>
      </c>
      <c r="E87" s="39"/>
      <c r="F87" s="38">
        <f t="shared" si="10"/>
        <v>0</v>
      </c>
      <c r="G87" s="39"/>
      <c r="H87" s="38">
        <f t="shared" si="11"/>
        <v>0</v>
      </c>
      <c r="I87" s="54"/>
      <c r="J87" s="55">
        <f t="shared" si="12"/>
        <v>0</v>
      </c>
      <c r="K87" s="54"/>
      <c r="L87" s="55">
        <f t="shared" si="13"/>
        <v>0</v>
      </c>
      <c r="M87" s="56">
        <f t="shared" si="14"/>
        <v>0</v>
      </c>
      <c r="N87" s="57" t="str">
        <f t="shared" si="15"/>
        <v xml:space="preserve">  </v>
      </c>
      <c r="AB87" s="71" t="str">
        <f t="shared" si="16"/>
        <v xml:space="preserve"> </v>
      </c>
      <c r="AC87" s="71" t="str">
        <f t="shared" si="17"/>
        <v xml:space="preserve"> </v>
      </c>
    </row>
    <row r="88" spans="1:29" x14ac:dyDescent="0.2">
      <c r="A88" s="28"/>
      <c r="B88" s="29"/>
      <c r="C88" s="30"/>
      <c r="D88" s="31">
        <f t="shared" si="9"/>
        <v>0</v>
      </c>
      <c r="E88" s="32"/>
      <c r="F88" s="31">
        <f t="shared" si="10"/>
        <v>0</v>
      </c>
      <c r="G88" s="32"/>
      <c r="H88" s="31">
        <f t="shared" si="11"/>
        <v>0</v>
      </c>
      <c r="I88" s="50"/>
      <c r="J88" s="51">
        <f t="shared" si="12"/>
        <v>0</v>
      </c>
      <c r="K88" s="50"/>
      <c r="L88" s="51">
        <f t="shared" si="13"/>
        <v>0</v>
      </c>
      <c r="M88" s="52">
        <f t="shared" si="14"/>
        <v>0</v>
      </c>
      <c r="N88" s="53" t="str">
        <f t="shared" si="15"/>
        <v xml:space="preserve">  </v>
      </c>
      <c r="AB88" s="71" t="str">
        <f t="shared" si="16"/>
        <v xml:space="preserve"> </v>
      </c>
      <c r="AC88" s="71" t="str">
        <f t="shared" si="17"/>
        <v xml:space="preserve"> </v>
      </c>
    </row>
    <row r="89" spans="1:29" x14ac:dyDescent="0.2">
      <c r="A89" s="35"/>
      <c r="B89" s="36"/>
      <c r="C89" s="37"/>
      <c r="D89" s="38">
        <f t="shared" si="9"/>
        <v>0</v>
      </c>
      <c r="E89" s="39"/>
      <c r="F89" s="38">
        <f t="shared" si="10"/>
        <v>0</v>
      </c>
      <c r="G89" s="39"/>
      <c r="H89" s="38">
        <f t="shared" si="11"/>
        <v>0</v>
      </c>
      <c r="I89" s="54"/>
      <c r="J89" s="55">
        <f t="shared" si="12"/>
        <v>0</v>
      </c>
      <c r="K89" s="54"/>
      <c r="L89" s="55">
        <f t="shared" si="13"/>
        <v>0</v>
      </c>
      <c r="M89" s="56">
        <f t="shared" si="14"/>
        <v>0</v>
      </c>
      <c r="N89" s="57" t="str">
        <f t="shared" si="15"/>
        <v xml:space="preserve">  </v>
      </c>
      <c r="AB89" s="71" t="str">
        <f t="shared" si="16"/>
        <v xml:space="preserve"> </v>
      </c>
      <c r="AC89" s="71" t="str">
        <f t="shared" si="17"/>
        <v xml:space="preserve"> </v>
      </c>
    </row>
    <row r="90" spans="1:29" x14ac:dyDescent="0.2">
      <c r="A90" s="28"/>
      <c r="B90" s="29"/>
      <c r="C90" s="30"/>
      <c r="D90" s="31">
        <f t="shared" si="9"/>
        <v>0</v>
      </c>
      <c r="E90" s="32"/>
      <c r="F90" s="31">
        <f t="shared" si="10"/>
        <v>0</v>
      </c>
      <c r="G90" s="32"/>
      <c r="H90" s="31">
        <f t="shared" si="11"/>
        <v>0</v>
      </c>
      <c r="I90" s="50"/>
      <c r="J90" s="51">
        <f t="shared" si="12"/>
        <v>0</v>
      </c>
      <c r="K90" s="50"/>
      <c r="L90" s="51">
        <f t="shared" si="13"/>
        <v>0</v>
      </c>
      <c r="M90" s="52">
        <f t="shared" si="14"/>
        <v>0</v>
      </c>
      <c r="N90" s="53" t="str">
        <f t="shared" si="15"/>
        <v xml:space="preserve">  </v>
      </c>
      <c r="AB90" s="71" t="str">
        <f t="shared" si="16"/>
        <v xml:space="preserve"> </v>
      </c>
      <c r="AC90" s="71" t="str">
        <f t="shared" si="17"/>
        <v xml:space="preserve"> </v>
      </c>
    </row>
    <row r="91" spans="1:29" x14ac:dyDescent="0.2">
      <c r="A91" s="35"/>
      <c r="B91" s="36"/>
      <c r="C91" s="37"/>
      <c r="D91" s="38">
        <f t="shared" si="9"/>
        <v>0</v>
      </c>
      <c r="E91" s="39"/>
      <c r="F91" s="38">
        <f t="shared" si="10"/>
        <v>0</v>
      </c>
      <c r="G91" s="39"/>
      <c r="H91" s="38">
        <f t="shared" si="11"/>
        <v>0</v>
      </c>
      <c r="I91" s="54"/>
      <c r="J91" s="55">
        <f t="shared" si="12"/>
        <v>0</v>
      </c>
      <c r="K91" s="54"/>
      <c r="L91" s="55">
        <f t="shared" si="13"/>
        <v>0</v>
      </c>
      <c r="M91" s="56">
        <f t="shared" si="14"/>
        <v>0</v>
      </c>
      <c r="N91" s="57" t="str">
        <f t="shared" si="15"/>
        <v xml:space="preserve">  </v>
      </c>
      <c r="AB91" s="71" t="str">
        <f t="shared" si="16"/>
        <v xml:space="preserve"> </v>
      </c>
      <c r="AC91" s="71" t="str">
        <f t="shared" si="17"/>
        <v xml:space="preserve"> </v>
      </c>
    </row>
    <row r="92" spans="1:29" x14ac:dyDescent="0.2">
      <c r="A92" s="28"/>
      <c r="B92" s="29"/>
      <c r="C92" s="30"/>
      <c r="D92" s="31">
        <f t="shared" si="9"/>
        <v>0</v>
      </c>
      <c r="E92" s="32"/>
      <c r="F92" s="31">
        <f t="shared" si="10"/>
        <v>0</v>
      </c>
      <c r="G92" s="32"/>
      <c r="H92" s="31">
        <f t="shared" si="11"/>
        <v>0</v>
      </c>
      <c r="I92" s="50"/>
      <c r="J92" s="51">
        <f t="shared" si="12"/>
        <v>0</v>
      </c>
      <c r="K92" s="50"/>
      <c r="L92" s="51">
        <f t="shared" si="13"/>
        <v>0</v>
      </c>
      <c r="M92" s="52">
        <f t="shared" si="14"/>
        <v>0</v>
      </c>
      <c r="N92" s="53" t="str">
        <f t="shared" si="15"/>
        <v xml:space="preserve">  </v>
      </c>
      <c r="AB92" s="71" t="str">
        <f t="shared" si="16"/>
        <v xml:space="preserve"> </v>
      </c>
      <c r="AC92" s="71" t="str">
        <f t="shared" si="17"/>
        <v xml:space="preserve"> </v>
      </c>
    </row>
    <row r="93" spans="1:29" x14ac:dyDescent="0.2">
      <c r="A93" s="35"/>
      <c r="B93" s="36"/>
      <c r="C93" s="37"/>
      <c r="D93" s="38">
        <f t="shared" si="9"/>
        <v>0</v>
      </c>
      <c r="E93" s="39"/>
      <c r="F93" s="38">
        <f t="shared" si="10"/>
        <v>0</v>
      </c>
      <c r="G93" s="39"/>
      <c r="H93" s="38">
        <f t="shared" si="11"/>
        <v>0</v>
      </c>
      <c r="I93" s="54"/>
      <c r="J93" s="55">
        <f t="shared" si="12"/>
        <v>0</v>
      </c>
      <c r="K93" s="54"/>
      <c r="L93" s="55">
        <f t="shared" si="13"/>
        <v>0</v>
      </c>
      <c r="M93" s="56">
        <f t="shared" si="14"/>
        <v>0</v>
      </c>
      <c r="N93" s="57" t="str">
        <f t="shared" si="15"/>
        <v xml:space="preserve">  </v>
      </c>
      <c r="AB93" s="71" t="str">
        <f t="shared" si="16"/>
        <v xml:space="preserve"> </v>
      </c>
      <c r="AC93" s="71" t="str">
        <f t="shared" si="17"/>
        <v xml:space="preserve"> </v>
      </c>
    </row>
    <row r="94" spans="1:29" x14ac:dyDescent="0.2">
      <c r="A94" s="28"/>
      <c r="B94" s="29"/>
      <c r="C94" s="30"/>
      <c r="D94" s="31">
        <f t="shared" si="9"/>
        <v>0</v>
      </c>
      <c r="E94" s="32"/>
      <c r="F94" s="31">
        <f t="shared" si="10"/>
        <v>0</v>
      </c>
      <c r="G94" s="32"/>
      <c r="H94" s="31">
        <f t="shared" si="11"/>
        <v>0</v>
      </c>
      <c r="I94" s="50"/>
      <c r="J94" s="51">
        <f t="shared" si="12"/>
        <v>0</v>
      </c>
      <c r="K94" s="50"/>
      <c r="L94" s="51">
        <f t="shared" si="13"/>
        <v>0</v>
      </c>
      <c r="M94" s="52">
        <f t="shared" si="14"/>
        <v>0</v>
      </c>
      <c r="N94" s="53" t="str">
        <f t="shared" si="15"/>
        <v xml:space="preserve">  </v>
      </c>
      <c r="AB94" s="71" t="str">
        <f t="shared" si="16"/>
        <v xml:space="preserve"> </v>
      </c>
      <c r="AC94" s="71" t="str">
        <f t="shared" si="17"/>
        <v xml:space="preserve"> </v>
      </c>
    </row>
    <row r="95" spans="1:29" x14ac:dyDescent="0.2">
      <c r="A95" s="35"/>
      <c r="B95" s="36"/>
      <c r="C95" s="37"/>
      <c r="D95" s="38">
        <f t="shared" si="9"/>
        <v>0</v>
      </c>
      <c r="E95" s="39"/>
      <c r="F95" s="38">
        <f t="shared" si="10"/>
        <v>0</v>
      </c>
      <c r="G95" s="39"/>
      <c r="H95" s="38">
        <f t="shared" si="11"/>
        <v>0</v>
      </c>
      <c r="I95" s="54"/>
      <c r="J95" s="55">
        <f t="shared" si="12"/>
        <v>0</v>
      </c>
      <c r="K95" s="54"/>
      <c r="L95" s="55">
        <f t="shared" si="13"/>
        <v>0</v>
      </c>
      <c r="M95" s="56">
        <f t="shared" si="14"/>
        <v>0</v>
      </c>
      <c r="N95" s="57" t="str">
        <f t="shared" si="15"/>
        <v xml:space="preserve">  </v>
      </c>
      <c r="AB95" s="71" t="str">
        <f t="shared" si="16"/>
        <v xml:space="preserve"> </v>
      </c>
      <c r="AC95" s="71" t="str">
        <f t="shared" si="17"/>
        <v xml:space="preserve"> </v>
      </c>
    </row>
    <row r="96" spans="1:29" x14ac:dyDescent="0.2">
      <c r="A96" s="28"/>
      <c r="B96" s="29"/>
      <c r="C96" s="30"/>
      <c r="D96" s="31">
        <f t="shared" si="9"/>
        <v>0</v>
      </c>
      <c r="E96" s="32"/>
      <c r="F96" s="31">
        <f t="shared" si="10"/>
        <v>0</v>
      </c>
      <c r="G96" s="32"/>
      <c r="H96" s="31">
        <f t="shared" si="11"/>
        <v>0</v>
      </c>
      <c r="I96" s="50"/>
      <c r="J96" s="51">
        <f t="shared" si="12"/>
        <v>0</v>
      </c>
      <c r="K96" s="50"/>
      <c r="L96" s="51">
        <f t="shared" si="13"/>
        <v>0</v>
      </c>
      <c r="M96" s="52">
        <f t="shared" si="14"/>
        <v>0</v>
      </c>
      <c r="N96" s="53" t="str">
        <f t="shared" si="15"/>
        <v xml:space="preserve">  </v>
      </c>
      <c r="AB96" s="71" t="str">
        <f t="shared" si="16"/>
        <v xml:space="preserve"> </v>
      </c>
      <c r="AC96" s="71" t="str">
        <f t="shared" si="17"/>
        <v xml:space="preserve"> </v>
      </c>
    </row>
    <row r="97" spans="1:29" x14ac:dyDescent="0.2">
      <c r="A97" s="35"/>
      <c r="B97" s="36"/>
      <c r="C97" s="37"/>
      <c r="D97" s="38">
        <f t="shared" si="9"/>
        <v>0</v>
      </c>
      <c r="E97" s="39"/>
      <c r="F97" s="38">
        <f t="shared" si="10"/>
        <v>0</v>
      </c>
      <c r="G97" s="39"/>
      <c r="H97" s="38">
        <f t="shared" si="11"/>
        <v>0</v>
      </c>
      <c r="I97" s="54"/>
      <c r="J97" s="55">
        <f t="shared" si="12"/>
        <v>0</v>
      </c>
      <c r="K97" s="54"/>
      <c r="L97" s="55">
        <f t="shared" si="13"/>
        <v>0</v>
      </c>
      <c r="M97" s="56">
        <f t="shared" si="14"/>
        <v>0</v>
      </c>
      <c r="N97" s="57" t="str">
        <f t="shared" si="15"/>
        <v xml:space="preserve">  </v>
      </c>
      <c r="AB97" s="71" t="str">
        <f t="shared" si="16"/>
        <v xml:space="preserve"> </v>
      </c>
      <c r="AC97" s="71" t="str">
        <f t="shared" si="17"/>
        <v xml:space="preserve"> </v>
      </c>
    </row>
    <row r="98" spans="1:29" x14ac:dyDescent="0.2">
      <c r="A98" s="28"/>
      <c r="B98" s="29"/>
      <c r="C98" s="30"/>
      <c r="D98" s="31">
        <f t="shared" si="9"/>
        <v>0</v>
      </c>
      <c r="E98" s="32"/>
      <c r="F98" s="31">
        <f t="shared" si="10"/>
        <v>0</v>
      </c>
      <c r="G98" s="32"/>
      <c r="H98" s="31">
        <f t="shared" si="11"/>
        <v>0</v>
      </c>
      <c r="I98" s="50"/>
      <c r="J98" s="51">
        <f t="shared" si="12"/>
        <v>0</v>
      </c>
      <c r="K98" s="50"/>
      <c r="L98" s="51">
        <f t="shared" si="13"/>
        <v>0</v>
      </c>
      <c r="M98" s="52">
        <f t="shared" si="14"/>
        <v>0</v>
      </c>
      <c r="N98" s="53" t="str">
        <f t="shared" si="15"/>
        <v xml:space="preserve">  </v>
      </c>
      <c r="AB98" s="71" t="str">
        <f t="shared" si="16"/>
        <v xml:space="preserve"> </v>
      </c>
      <c r="AC98" s="71" t="str">
        <f t="shared" si="17"/>
        <v xml:space="preserve"> </v>
      </c>
    </row>
    <row r="99" spans="1:29" x14ac:dyDescent="0.2">
      <c r="A99" s="35"/>
      <c r="B99" s="36"/>
      <c r="C99" s="37"/>
      <c r="D99" s="38">
        <f t="shared" si="9"/>
        <v>0</v>
      </c>
      <c r="E99" s="39"/>
      <c r="F99" s="38">
        <f t="shared" si="10"/>
        <v>0</v>
      </c>
      <c r="G99" s="39"/>
      <c r="H99" s="38">
        <f t="shared" si="11"/>
        <v>0</v>
      </c>
      <c r="I99" s="54"/>
      <c r="J99" s="55">
        <f t="shared" si="12"/>
        <v>0</v>
      </c>
      <c r="K99" s="54"/>
      <c r="L99" s="55">
        <f t="shared" si="13"/>
        <v>0</v>
      </c>
      <c r="M99" s="56">
        <f t="shared" si="14"/>
        <v>0</v>
      </c>
      <c r="N99" s="57" t="str">
        <f t="shared" si="15"/>
        <v xml:space="preserve">  </v>
      </c>
      <c r="AB99" s="71" t="str">
        <f t="shared" si="16"/>
        <v xml:space="preserve"> </v>
      </c>
      <c r="AC99" s="71" t="str">
        <f t="shared" si="17"/>
        <v xml:space="preserve"> </v>
      </c>
    </row>
    <row r="100" spans="1:29" ht="15" thickBot="1" x14ac:dyDescent="0.25">
      <c r="A100" s="42"/>
      <c r="B100" s="43"/>
      <c r="C100" s="44"/>
      <c r="D100" s="45">
        <f t="shared" si="9"/>
        <v>0</v>
      </c>
      <c r="E100" s="46"/>
      <c r="F100" s="45">
        <f t="shared" si="10"/>
        <v>0</v>
      </c>
      <c r="G100" s="46"/>
      <c r="H100" s="45">
        <f t="shared" si="11"/>
        <v>0</v>
      </c>
      <c r="I100" s="58"/>
      <c r="J100" s="59">
        <f t="shared" si="12"/>
        <v>0</v>
      </c>
      <c r="K100" s="58"/>
      <c r="L100" s="59">
        <f t="shared" si="13"/>
        <v>0</v>
      </c>
      <c r="M100" s="60">
        <f t="shared" si="14"/>
        <v>0</v>
      </c>
      <c r="N100" s="61" t="str">
        <f t="shared" si="15"/>
        <v xml:space="preserve">  </v>
      </c>
      <c r="AB100" s="71" t="str">
        <f t="shared" si="16"/>
        <v xml:space="preserve"> </v>
      </c>
      <c r="AC100" s="71" t="str">
        <f t="shared" si="17"/>
        <v xml:space="preserve"> </v>
      </c>
    </row>
  </sheetData>
  <sheetProtection password="CC6E" sheet="1" objects="1" scenarios="1" selectLockedCells="1"/>
  <mergeCells count="7">
    <mergeCell ref="P7:P11"/>
    <mergeCell ref="P1:P5"/>
    <mergeCell ref="C4:D4"/>
    <mergeCell ref="E4:F4"/>
    <mergeCell ref="G4:H4"/>
    <mergeCell ref="I4:J4"/>
    <mergeCell ref="K4:L4"/>
  </mergeCells>
  <hyperlinks>
    <hyperlink ref="Q4" r:id="rId1"/>
    <hyperlink ref="Q10" r:id="rId2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Dreikampf U12</vt:lpstr>
      <vt:lpstr>Vierkampf U12</vt:lpstr>
      <vt:lpstr>Dreikampf U14</vt:lpstr>
      <vt:lpstr>Vierkampf U14</vt:lpstr>
      <vt:lpstr>Dreikampf U16</vt:lpstr>
      <vt:lpstr>Vierkampf U16</vt:lpstr>
      <vt:lpstr>Dreikampf U18</vt:lpstr>
      <vt:lpstr>Fünfkampf U18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</dc:creator>
  <cp:lastModifiedBy>Alessa</cp:lastModifiedBy>
  <dcterms:created xsi:type="dcterms:W3CDTF">2013-08-23T09:52:02Z</dcterms:created>
  <dcterms:modified xsi:type="dcterms:W3CDTF">2013-12-19T09:27:40Z</dcterms:modified>
</cp:coreProperties>
</file>